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Aellecor\Desktop\Рейтинг\"/>
    </mc:Choice>
  </mc:AlternateContent>
  <xr:revisionPtr revIDLastSave="0" documentId="13_ncr:8001_{4C9583D0-1E98-4ECA-852B-BECF104AA80F}" xr6:coauthVersionLast="47" xr6:coauthVersionMax="47" xr10:uidLastSave="{00000000-0000-0000-0000-000000000000}"/>
  <workbookProtection workbookAlgorithmName="SHA-512" workbookHashValue="3K0n3REBURXS3DR02H/SAOCOeq5YgvgiiYsskYGMVFk6asDj40n9XYuQv5wiriDQVa8OaA3OGkeFUzhV0tBhTw==" workbookSaltValue="XWFwngGEHrSFpLSAEug/JA==" workbookSpinCount="100000" lockStructure="1"/>
  <bookViews>
    <workbookView xWindow="-108" yWindow="-108" windowWidth="23256" windowHeight="14016" xr2:uid="{00000000-000D-0000-FFFF-FFFF00000000}"/>
  </bookViews>
  <sheets>
    <sheet name="П5" sheetId="1" r:id="rId1"/>
    <sheet name="Лист1" sheetId="2" state="hidden" r:id="rId2"/>
  </sheets>
  <definedNames>
    <definedName name="_xlnm.Print_Titles" localSheetId="0">П5!$6:$8</definedName>
    <definedName name="_xlnm.Print_Area" localSheetId="0">П5!$A$2:$K$235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1" i="1" l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10" i="1"/>
  <c r="E9" i="1"/>
  <c r="M10" i="1" l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210" i="1"/>
  <c r="M211" i="1"/>
  <c r="M212" i="1"/>
  <c r="M213" i="1"/>
  <c r="M214" i="1"/>
  <c r="M215" i="1"/>
  <c r="M216" i="1"/>
  <c r="M217" i="1"/>
  <c r="M218" i="1"/>
  <c r="M219" i="1"/>
  <c r="M220" i="1"/>
  <c r="M221" i="1"/>
  <c r="M222" i="1"/>
  <c r="M223" i="1"/>
  <c r="M224" i="1"/>
  <c r="M225" i="1"/>
  <c r="M226" i="1"/>
  <c r="M227" i="1"/>
  <c r="M228" i="1"/>
  <c r="M229" i="1"/>
  <c r="M230" i="1"/>
  <c r="M231" i="1"/>
  <c r="M232" i="1"/>
  <c r="M233" i="1"/>
  <c r="M234" i="1"/>
  <c r="M235" i="1"/>
  <c r="M236" i="1"/>
  <c r="M237" i="1"/>
  <c r="M238" i="1"/>
  <c r="M239" i="1"/>
  <c r="M240" i="1"/>
  <c r="M241" i="1"/>
  <c r="M242" i="1"/>
  <c r="M243" i="1"/>
  <c r="M244" i="1"/>
  <c r="M245" i="1"/>
  <c r="M246" i="1"/>
  <c r="M247" i="1"/>
  <c r="M248" i="1"/>
  <c r="M249" i="1"/>
  <c r="M250" i="1"/>
  <c r="M251" i="1"/>
  <c r="M252" i="1"/>
  <c r="M253" i="1"/>
  <c r="M254" i="1"/>
  <c r="M255" i="1"/>
  <c r="M256" i="1"/>
  <c r="M257" i="1"/>
  <c r="M258" i="1"/>
  <c r="M259" i="1"/>
  <c r="M260" i="1"/>
  <c r="M261" i="1"/>
  <c r="M262" i="1"/>
  <c r="M263" i="1"/>
  <c r="M264" i="1"/>
  <c r="M265" i="1"/>
  <c r="M266" i="1"/>
  <c r="M267" i="1"/>
  <c r="M268" i="1"/>
  <c r="M269" i="1"/>
  <c r="M270" i="1"/>
  <c r="M271" i="1"/>
  <c r="M272" i="1"/>
  <c r="M273" i="1"/>
  <c r="M274" i="1"/>
  <c r="M275" i="1"/>
  <c r="M276" i="1"/>
  <c r="M277" i="1"/>
  <c r="M278" i="1"/>
  <c r="M279" i="1"/>
  <c r="M280" i="1"/>
  <c r="M281" i="1"/>
  <c r="M282" i="1"/>
  <c r="M283" i="1"/>
  <c r="M284" i="1"/>
  <c r="M285" i="1"/>
  <c r="M286" i="1"/>
  <c r="M287" i="1"/>
  <c r="M288" i="1"/>
  <c r="M289" i="1"/>
  <c r="M290" i="1"/>
  <c r="M291" i="1"/>
  <c r="M292" i="1"/>
  <c r="M293" i="1"/>
  <c r="M294" i="1"/>
  <c r="M295" i="1"/>
  <c r="M296" i="1"/>
  <c r="M297" i="1"/>
  <c r="M298" i="1"/>
  <c r="M299" i="1"/>
  <c r="M300" i="1"/>
  <c r="M301" i="1"/>
  <c r="M302" i="1"/>
  <c r="M303" i="1"/>
  <c r="M304" i="1"/>
  <c r="M305" i="1"/>
  <c r="M306" i="1"/>
  <c r="M307" i="1"/>
  <c r="M308" i="1"/>
  <c r="M9" i="1"/>
  <c r="L9" i="1"/>
  <c r="N6" i="1" l="1"/>
</calcChain>
</file>

<file path=xl/sharedStrings.xml><?xml version="1.0" encoding="utf-8"?>
<sst xmlns="http://schemas.openxmlformats.org/spreadsheetml/2006/main" count="511" uniqueCount="423">
  <si>
    <t>№ п/п</t>
  </si>
  <si>
    <t>Наименование ГУ</t>
  </si>
  <si>
    <t>ИНН</t>
  </si>
  <si>
    <t>Общее число осветительных приборов, ед.</t>
  </si>
  <si>
    <t>Количество осветительных приборов по видам, ед.</t>
  </si>
  <si>
    <t>Светодиодные светильники</t>
  </si>
  <si>
    <t>Люминисцентные светильники</t>
  </si>
  <si>
    <t>Дуговые ртутные лампы</t>
  </si>
  <si>
    <t>ЗАПОЛНЯЕТСЯ В РАЗРЕЗЕ ОБЪЕКТОВ БЮДЖЕТНОЙ СФЕРЫ (для каждого объекта новая строка)</t>
  </si>
  <si>
    <t>Адрес объекта бюджетной сферы</t>
  </si>
  <si>
    <t>Информация об используемых источниках освещения во внутреннем освещении объектов бюджетной сферы</t>
  </si>
  <si>
    <t>выберите администрацию района</t>
  </si>
  <si>
    <t>Светильники с лампами накаливания</t>
  </si>
  <si>
    <t>администрации Адмиралтейского района Санкт-Петербурга</t>
  </si>
  <si>
    <t>администрации Василеостровского района Санкт-Петербурга</t>
  </si>
  <si>
    <t>администрации Выборгского района Санкт-Петербурга</t>
  </si>
  <si>
    <t>администрации Калининского района Санкт-Петербурга</t>
  </si>
  <si>
    <t>администрации Кировского района Санкт-Петербурга</t>
  </si>
  <si>
    <t>администрации Колпинского района Санкт-Петербурга</t>
  </si>
  <si>
    <t>администрации Красногвардейского района Санкт-Петербурга</t>
  </si>
  <si>
    <t>администрации Красносельского района Санкт-Петербурга</t>
  </si>
  <si>
    <t>администрации Кронштадтского района Санкт-Петербурга</t>
  </si>
  <si>
    <t>администрации Курортного района Санкт-Петербурга</t>
  </si>
  <si>
    <t>администрации Московского района Санкт-Петербурга</t>
  </si>
  <si>
    <t>администрации Невского района Санкт-Петербурга</t>
  </si>
  <si>
    <t>администрации Петроградского района Санкт-Петербурга</t>
  </si>
  <si>
    <t>администрации Петродворцового района Санкт-Петербурга</t>
  </si>
  <si>
    <t>администрации Приморского района Санкт-Петербурга</t>
  </si>
  <si>
    <t>администрации Пушкинского района Санкт-Петербурга</t>
  </si>
  <si>
    <t>администрации Фрунзенского района Санкт-Петербурга</t>
  </si>
  <si>
    <t>администрации Центрального района Санкт-Петербурга</t>
  </si>
  <si>
    <t>по состоянию на 31.12.2022</t>
  </si>
  <si>
    <t>Nвозм.эск Э</t>
  </si>
  <si>
    <t>Примечание</t>
  </si>
  <si>
    <t>В отчетном году заключен ЭСК на электрическую энергию</t>
  </si>
  <si>
    <t>да</t>
  </si>
  <si>
    <t>ГБОУ школа № 13 с углубленным изучением английского языка Невского района Санкт-Петербурга</t>
  </si>
  <si>
    <t>ул. Дыбенко, д.17, к.3, лит Ж</t>
  </si>
  <si>
    <t>ГБОУ школа № 14 Невского района Санкт-Петербурга</t>
  </si>
  <si>
    <t>ул.Крыленко, дом 25, корп.5, литер В</t>
  </si>
  <si>
    <t xml:space="preserve">ГБОУ школа № 17 Невского района Санкт-Петербурга </t>
  </si>
  <si>
    <t>ул. Бабушкина дом 58 корпус 1 Литера В</t>
  </si>
  <si>
    <t>ГБОУ школа-интернат №18 Невского района Санкт-Петербурга</t>
  </si>
  <si>
    <t>ул. Шелгунова, д. 5 А литер А</t>
  </si>
  <si>
    <t>ГБОУ школа № 20 Невского района Санкт-Петербурга</t>
  </si>
  <si>
    <t>проспект Большевиков, дом 23, литер Ч</t>
  </si>
  <si>
    <t>ГБОУ школа-интернат № 22 Невского района Санкт-Петербурга</t>
  </si>
  <si>
    <t>ул. Чернова, д. 13, лит.А</t>
  </si>
  <si>
    <t>ГБОУ школа № 23 с углубленным изучением финского языка Невского района Санкт-Петербурга</t>
  </si>
  <si>
    <t>ул Дыбенко, 20, корпус 4</t>
  </si>
  <si>
    <t>ГБОУ школа № 26 Невского района Санкт-Петербурга</t>
  </si>
  <si>
    <t>Товарищеский пр., д. 28, кор. 2</t>
  </si>
  <si>
    <t>ГБОУ школа-интернат № 31 Невского района Санкт-Петербурга</t>
  </si>
  <si>
    <t>пр. Елизарова, д. 7а, литера А</t>
  </si>
  <si>
    <t>ГБОУ школа № 34 Невского района Санкт-Петербурга</t>
  </si>
  <si>
    <t>ул. Шотмана, д. 12, кор.3, лит. Ц</t>
  </si>
  <si>
    <t>ГБОУ школа № 34 Невксого района Санкт-Петербурга</t>
  </si>
  <si>
    <t>ул. Коллонтай, д. 27, кор. 4, лит. А.</t>
  </si>
  <si>
    <t>ГБОУ школа № 39 Невского района Санкт-Петербурга</t>
  </si>
  <si>
    <t>Октябрьская наб., дом 118, корп. 9, литер А</t>
  </si>
  <si>
    <t>ГБОУ школа № 268 Невского района Санкт-Петербурга</t>
  </si>
  <si>
    <t>пр. Большевиков, д. 4, корп. 2, лит.А</t>
  </si>
  <si>
    <t>ГБОУ школа №323 Невского района Санкт-Петербурга</t>
  </si>
  <si>
    <t>пр. Солидарности, д. 1, корп. 2</t>
  </si>
  <si>
    <t>пр. Александровской фермы, д. 11, лит. П</t>
  </si>
  <si>
    <t>ГБОУ школа № 327 Невского района Санкт-Петербурга</t>
  </si>
  <si>
    <t>ул. Ткачей, дом 9, лит. А</t>
  </si>
  <si>
    <t>ГБОУ школа № 328 с углубленным изучением английского языка Невского района Санкт-Петербурга</t>
  </si>
  <si>
    <t>ул. Бабушкина, д. 56, к.1, лит. А</t>
  </si>
  <si>
    <t>ГБОУ лицей № 329 Невского района Санкт-Петербурга</t>
  </si>
  <si>
    <t>пр.Елизарова, д.7, литера Б</t>
  </si>
  <si>
    <t>пр. Елизарова, д.5, литера А</t>
  </si>
  <si>
    <t>ГБОУ гимназия № 330 Невского района Санкт-Петербурга</t>
  </si>
  <si>
    <t>ул. Хрустальная, д. 12</t>
  </si>
  <si>
    <t>ул. Хрустальная, д. 10</t>
  </si>
  <si>
    <t>ул. Глазурная, д. 32</t>
  </si>
  <si>
    <t>ГБОУ школа № 331 Невского района Санкт-Петербурга</t>
  </si>
  <si>
    <t>ул.Бабушкина, д.65 литер А</t>
  </si>
  <si>
    <t>ГБОУ школа № 332 Невского района Санкт-Петербурга</t>
  </si>
  <si>
    <t>Товарищеский пр., дом 10, корпус 2, литер А</t>
  </si>
  <si>
    <t>ГБОУ школа № 333 Невского района Санкт-Петербурга</t>
  </si>
  <si>
    <t>улица Белышева, дом 6,  литер А</t>
  </si>
  <si>
    <t>ГБОУ школа № 334 Невского района Санкт-Петербурга</t>
  </si>
  <si>
    <t>ул. Шелгунова, дом 23, лит. А</t>
  </si>
  <si>
    <t>Антокольский пер., дом 4, корп. 2</t>
  </si>
  <si>
    <t>ГБОУ школа № 336 Невского района Санкт-Петербурга</t>
  </si>
  <si>
    <t>ул.Седова, д.66, лит.А</t>
  </si>
  <si>
    <t>ГБОУ школа № 337 Невского района Санкт-Петербурга</t>
  </si>
  <si>
    <t>пр.Обуховской Обороны, д.257, лит.А</t>
  </si>
  <si>
    <t>ГБОУ школа № 338 Невского района Санкт-Петербурга</t>
  </si>
  <si>
    <t>Октябрьская набережная, д. 84, корп. 1</t>
  </si>
  <si>
    <t>Октябрьская набережная, д. 84, корп. 2</t>
  </si>
  <si>
    <t>ГБОУ школа № 339 Невского района Санкт-Петербурга</t>
  </si>
  <si>
    <t>ул. Дыбенко, д. 12, корп. 2, литера А</t>
  </si>
  <si>
    <t>ГБОУ школа № 340 Невского района Санкт-Петербурга</t>
  </si>
  <si>
    <t xml:space="preserve">ул. Ольги Берггольц, д. 27, литер А </t>
  </si>
  <si>
    <t>ГБОУ школа № 341 Невского района Санкт-Петербурга</t>
  </si>
  <si>
    <t>ул. Дыбенко 24,корпус 4, литер А</t>
  </si>
  <si>
    <t>ГБОУ школа № 342 Невского района Санкт-Петербурга</t>
  </si>
  <si>
    <t>ул. Бабушкина, д. 50, литера А</t>
  </si>
  <si>
    <t>ГБОУ гимназия № 343 Невского района Санкт-Петербурга</t>
  </si>
  <si>
    <t>ул. Крыленко, д. 33, корп. 2, лит.Б</t>
  </si>
  <si>
    <t>ГБОУ лицей № 344 Невского района Санкт-Петербурга</t>
  </si>
  <si>
    <t>ул. Тельмана, д.47, литер А</t>
  </si>
  <si>
    <t>ГБОУ лицей № 344Невского района Санкт-Петербурга</t>
  </si>
  <si>
    <t>ул. Новоселов, д. 57 , литера С</t>
  </si>
  <si>
    <t>ГБОУ школа № 345 Невского района Санкт-Петербурга</t>
  </si>
  <si>
    <t>бульвар Красных Зорь д.6. корпус 2, литера А</t>
  </si>
  <si>
    <t>ГБОУ школа № 346 Невского района Санкт-Петербурга</t>
  </si>
  <si>
    <t>ул. Подвойского, д. 18, к. 3, лит. А</t>
  </si>
  <si>
    <t>ул. Коллонтай, д. 19, к. 5, лит. А</t>
  </si>
  <si>
    <t>ГБОУ школа № 347 с углубленным изучением английского языка Невского района Санкт-Петербурга</t>
  </si>
  <si>
    <t>пр. Солидарности, д. 3, кор. 4, литер А</t>
  </si>
  <si>
    <t>ГБОУ школа № 348 Невского района Санкт-Петербурга</t>
  </si>
  <si>
    <t>Шлиссельбургский проспект, д.43, литер А</t>
  </si>
  <si>
    <t>ГБОУ школа № 350 Невского района Санкт-Петербурга</t>
  </si>
  <si>
    <t>ул.Тельмана,д.34литерБ</t>
  </si>
  <si>
    <t>ГБОУ школа № 458 с углубленным изучением немецкого языка Невского района Санкт-Петербурга</t>
  </si>
  <si>
    <t>ул.Евдокима Огнева д.4,к.2,лит М</t>
  </si>
  <si>
    <t>ГБОУ школа № 458 с углубленным изучением немецкого языка Невского района Санкт-Петербурга (ОДОД)</t>
  </si>
  <si>
    <t>ул. Евдокима Огнева,д8,корп.3,лит М</t>
  </si>
  <si>
    <t>ГБОУ школа № 497 Невского района Санкт-Петербурга</t>
  </si>
  <si>
    <t>Октябрьская наб., д.70, корп.2, лит.А</t>
  </si>
  <si>
    <t>ГБОУ гимназия № 498 Невского района Санкт-Петербурга</t>
  </si>
  <si>
    <t>ул. Новосёлов, д.21</t>
  </si>
  <si>
    <t>ул. Новосёлов, д.17</t>
  </si>
  <si>
    <t>ГБОУ  школа № 512 Невского района Санкт-Петербурга</t>
  </si>
  <si>
    <t>ул.Народная, д.44</t>
  </si>
  <si>
    <t>ГБОУ гимназия № 513 Невского района Санкт-Петербурга</t>
  </si>
  <si>
    <t>ул.Латышских стрелков д. 9, корп. 3, лит.А</t>
  </si>
  <si>
    <t>ГБОУ школа № 516 Невского района Санкт-Петербурга</t>
  </si>
  <si>
    <t>ул. Народная, д.63, лит.А</t>
  </si>
  <si>
    <t>ГБОУ школа № 527 Невского района Санкт-Петербурга</t>
  </si>
  <si>
    <t xml:space="preserve">2-ой Рабфаковский пер., дом 1, корп. 4, лит. Н </t>
  </si>
  <si>
    <t>ГБОУ гимназия №528 Невского района Санкт-Петербурга</t>
  </si>
  <si>
    <t>ул. Коллонтай, д.41, к. 2</t>
  </si>
  <si>
    <t>ул. Подвойского, д. 50, к. 4</t>
  </si>
  <si>
    <t>ГБОУ школа № 557 Невского района Санкт-Петербурга</t>
  </si>
  <si>
    <t>ул. Караваевская, д. 6, литер А</t>
  </si>
  <si>
    <t>ГБОУ школа № 569 Невского района Санкт-Петербурга</t>
  </si>
  <si>
    <t>Рыбацкий пр., д.29, к.2, литер А</t>
  </si>
  <si>
    <t>ул Дмитрия Устинова, дом 1, корпус 2, строение 1</t>
  </si>
  <si>
    <t>ГБОУ школа № 570 Невского района Санкт-Петербурга</t>
  </si>
  <si>
    <t>Шлиссельбургский пр.10</t>
  </si>
  <si>
    <t>ГБОУ школа № 571 с углубленным изучением английского языка Невского района Санкт-Петербурга</t>
  </si>
  <si>
    <t>ул. Караваевская дом 10, кор. 2, ЛИТЕР А</t>
  </si>
  <si>
    <t>ГБОУ лицей № 572 Невского района Санкт-Петербурга</t>
  </si>
  <si>
    <t>ул.Латышских стрелков,д.9,к.1,лит.А</t>
  </si>
  <si>
    <t>ГБОУ школа 574 Невского района Санкт-Петербурга</t>
  </si>
  <si>
    <t xml:space="preserve">Советский пр. дом 36, корпус 3, строение 1 </t>
  </si>
  <si>
    <t>ГБОУ школа № 574 Невского района Санкт-Петербурга</t>
  </si>
  <si>
    <t>Шлиссельбургский пр., д. 24, к. 2, литера А</t>
  </si>
  <si>
    <t>ГБОУ школа № 591 Невского района Санкт-Петербурга</t>
  </si>
  <si>
    <t>пр.Большевиков, д.28, лит. А</t>
  </si>
  <si>
    <t>ГБОУ школа № 593 с углубленным изучением английского языка Невского района Санкт-Петербурга</t>
  </si>
  <si>
    <t>пр. Солидарности д.11, к.2, литера Ы</t>
  </si>
  <si>
    <t>ГБОУ школа № 625 Невского района Санкт-Петербурга</t>
  </si>
  <si>
    <t>ул. Джона Рида, д. 6, лит. А</t>
  </si>
  <si>
    <t>ГБОУ школа № 627 Невского района Санкт-Петербурга</t>
  </si>
  <si>
    <t>ул. Новоселов, д.11, лит.А</t>
  </si>
  <si>
    <t>ГБОУ школа № 639 с углубленным изучением иностранных языков Невского района Санкт-Петербурга</t>
  </si>
  <si>
    <t>набережная реки Оккервиль, д.10, литер А</t>
  </si>
  <si>
    <t>ГБОУ школа № 641 с углубленным изучением английского языка Невского района Санкт-Петербурга</t>
  </si>
  <si>
    <t>пр. Пятилеток, д. 6, корп. 3, литера А</t>
  </si>
  <si>
    <t>ГБОУ школа № 667 Невского района Санкт-Петербурга</t>
  </si>
  <si>
    <t>ул. Джона Рида д. 3 корп. 1,лит. А</t>
  </si>
  <si>
    <t>ГБОУ начальная школа № 689 Невского района Санкт-Петербурга</t>
  </si>
  <si>
    <t>пр.Пятилеток д.6 корп.2 лит.А</t>
  </si>
  <si>
    <t>ГБОУ школа № 690 Невского района Санкт-Петербурга</t>
  </si>
  <si>
    <t>ул. Русановская, д. 15, корп.2, лит. А</t>
  </si>
  <si>
    <t>ГБОУ школа № 691 с углублённым изучением иностранных языков Невского района Санкт-Петербурга «Невская школа»</t>
  </si>
  <si>
    <t>Союзный пр., д.5, кор.2, стр.1</t>
  </si>
  <si>
    <t>Дальневосточный пр., д.10, корп. 2, стр.1</t>
  </si>
  <si>
    <t>ГБОУ школа № 693 Невского района Санкт-Петербурга</t>
  </si>
  <si>
    <t>Нерчинская улица, дом 4, строение 1</t>
  </si>
  <si>
    <t>ГБОУ школа № 707 Невского района Санкт-Петербург</t>
  </si>
  <si>
    <t>ул. Архивная, д.9,к.3, стр.1</t>
  </si>
  <si>
    <t>ГБДОУ детский сад №1 Невского района Санкт-Петербурга</t>
  </si>
  <si>
    <t>ул. Антонова-Овсеенко, д. 15, лит. А</t>
  </si>
  <si>
    <t>Искровский пр., д.6, корп.7</t>
  </si>
  <si>
    <t>ГБДОУ детский сад № 3 Невского района Санкт-Петербурга</t>
  </si>
  <si>
    <t>ул. Ольминского, дом 29</t>
  </si>
  <si>
    <t>ул. Ольминского, дом 30</t>
  </si>
  <si>
    <t>пр. Елизарова, дом 22</t>
  </si>
  <si>
    <t>пос.Ушково, ул.Песочная, д.100</t>
  </si>
  <si>
    <t>ГБДОУ детский сад № 4 Невского района Санкт-Петербурга</t>
  </si>
  <si>
    <t>ул.Антонова-Овсеенко,д.5,корп.4,литер.А</t>
  </si>
  <si>
    <t>ГБДОУ детский сад № 5 комбинированного вида Невского района Санкт-Петербурга</t>
  </si>
  <si>
    <t>пр.Большевиков дом 31, кор.2, литер А</t>
  </si>
  <si>
    <t>ГБДОУ детский сад № 6 Невского района Санкт-Петербурга</t>
  </si>
  <si>
    <t>ул.Бабушкина, д. 84, литер А</t>
  </si>
  <si>
    <t>ГБДОУ детский сад № 10 Невского района Санкт-Петербурга</t>
  </si>
  <si>
    <t>пр. Елизарова, д.21, корпус 2 литер А</t>
  </si>
  <si>
    <t>Общественный переулок, дом 5, строение 1</t>
  </si>
  <si>
    <t>ГБДОУ детский сад № 11 Невского района Санкт-Петербурга</t>
  </si>
  <si>
    <t>ул.Крыленко, д.9, корп.3, лит.Ф</t>
  </si>
  <si>
    <t>ГБДОУ  детский сад № 12 комбинированного вида Невского района Санкт-Петербурга</t>
  </si>
  <si>
    <t>Рыбацкий пр., д.51 корпус 2 литер А</t>
  </si>
  <si>
    <t>Сестрорецк, Тарховский пр., д.22</t>
  </si>
  <si>
    <t>ГБДОУ детский сад № 14 Невского района Санкт-Петербурга</t>
  </si>
  <si>
    <t>ул.Караваевская дом 40,кор.2 литерА</t>
  </si>
  <si>
    <t>ГБДОУ детский сад № 15 Невского района Санкт-Петербурга</t>
  </si>
  <si>
    <t>ул. Чудновского, д. 4, к.2, литер А</t>
  </si>
  <si>
    <t>ГБДОУ детский сад № 17 Невского района Санкт-Петербурга</t>
  </si>
  <si>
    <t>ул. Ткачей д. 26, литер А</t>
  </si>
  <si>
    <t>ул. Седова, д. 46, корп. 2</t>
  </si>
  <si>
    <t>пр. Обуховской Обороны, д. 39, пом. 23Н</t>
  </si>
  <si>
    <t>ГБДОУ детский сад № 18 Невского района Санкт-Петербурга</t>
  </si>
  <si>
    <t>ул. Крыленко,д.21,корп.3,литера А</t>
  </si>
  <si>
    <t>ГБДОУ детский сад № 22 Невского района Санкт-Петербурга</t>
  </si>
  <si>
    <t>ул. Ивановская 22</t>
  </si>
  <si>
    <t>ГБДОУ детский сад № 23 комбинированного вида Невского района Санкт-Петербурга</t>
  </si>
  <si>
    <t>пр. Солидарности, д. 8, корпус 2, литер А</t>
  </si>
  <si>
    <t>Российский пр. д. 19, литер А</t>
  </si>
  <si>
    <t>ГБДОУ  детский сад № 25 Невского района Санкт-Петербурга</t>
  </si>
  <si>
    <t>ул. Бабушкина, 133, корпус 2, литер  А</t>
  </si>
  <si>
    <t>ул. Бабушкина, 94, литер  А</t>
  </si>
  <si>
    <t>ГБДОУ детский сад № 27 комбинированного вида Невского района Санкт-Петербурга</t>
  </si>
  <si>
    <t>улица Крыленко, дом 15, корпус 3, литер Щ</t>
  </si>
  <si>
    <t>ГБДОУ детский сад № 28 Невского района Санкт-Петербурга</t>
  </si>
  <si>
    <t>ул.Подвойского д.29 корп.2 литер.Э</t>
  </si>
  <si>
    <t>ул.Подвойского д.35 корп.2 литер. А</t>
  </si>
  <si>
    <t>ГБДОУ детский сад № 30 Невского района</t>
  </si>
  <si>
    <t>ул. Седова 70 корп.2 литера А</t>
  </si>
  <si>
    <t>ГБДОУ детский сад № 30 Невского района Санкт-Петербурга</t>
  </si>
  <si>
    <t>ул. Седова д.78</t>
  </si>
  <si>
    <t>ГБДОУ детский сад № 33 комбинированного вида Невского района Санкт-Петербурга</t>
  </si>
  <si>
    <t>пр.Пятилеток, д.14, корп.3, лит.А</t>
  </si>
  <si>
    <t>ГБДОУ детский сад № 35 Невского района Санкт-Петербурга</t>
  </si>
  <si>
    <t>ул. Коллонтай, д. 4, корп. 2</t>
  </si>
  <si>
    <t>пр. Союзный, д. 3, корп. 2, литерА</t>
  </si>
  <si>
    <t>ГБДОУ детский сад № 36 Невского района Санкт-Петербурга</t>
  </si>
  <si>
    <t>ул. Бабушкина, дом 29, корпус 3, литера А</t>
  </si>
  <si>
    <t>ГБДОУ детский сад № 37 Невского района Санкт-Петербурга</t>
  </si>
  <si>
    <t>Товарищеский пр., дом 2, кор. 3, литера А</t>
  </si>
  <si>
    <t>ГБДОУ детский сад № 38 компенсирующего вида Невского района Санкт-Петербурга</t>
  </si>
  <si>
    <t>ул.Джона Рида,д.1,корп.2,Литера А</t>
  </si>
  <si>
    <t>ГБДОУ детский сад № 39 Невского района Санкт-Петербурга</t>
  </si>
  <si>
    <t>ул.Подвойского,д.20,корп 2,Литера А</t>
  </si>
  <si>
    <t>ул.Седова д.81 лит.А</t>
  </si>
  <si>
    <t>ГБДОУ детский сад № 43 Невского района Санкт-Петербурга</t>
  </si>
  <si>
    <t>ул. Ворошилова, дом 3, корпус 3</t>
  </si>
  <si>
    <t>пр. Пятилеток, дом 17, корпус 5</t>
  </si>
  <si>
    <t>ГБДОУ детский сад № 45 Невского района Санкт-Петербурга</t>
  </si>
  <si>
    <t>пр.Российский, д. 3, корп.2, Литер А</t>
  </si>
  <si>
    <t>ГБДОУ детский сад № 47 Невского района Санкт-Петебурга</t>
  </si>
  <si>
    <t>пр. Елизарова, д. 16, лит. А</t>
  </si>
  <si>
    <t>ГБДОУ детский сад № 48 Невского района Санкт-Петербурга</t>
  </si>
  <si>
    <t>Товарищеский пр., д.16, корп.2, литер.А</t>
  </si>
  <si>
    <t>ГБДОУ детский сад № 49 комбинированного вида Невского района Санкт-Петербурга</t>
  </si>
  <si>
    <t>ул.Седова ,д.138,Литер А</t>
  </si>
  <si>
    <t>ГБДОУ детский сад № 50 Невского района Санкт-Петербурга</t>
  </si>
  <si>
    <t>ул. Бабушкина, д. 42, корп. 3, лит. А</t>
  </si>
  <si>
    <t xml:space="preserve">улица Седова, дом 152, литер В </t>
  </si>
  <si>
    <t>ГБДОУ детский сад № 55 Невского района Санкт-Петербурга</t>
  </si>
  <si>
    <t>ул. Седова, д. 108, литера А</t>
  </si>
  <si>
    <t>ГБДОУ детский сад № 60 Невского района Санкт-Петербурга</t>
  </si>
  <si>
    <t>ул.Новосёлов, д.25, литЩ</t>
  </si>
  <si>
    <t>ГБДОУ детский сад № 61 Невского района Санкт-Петербурга</t>
  </si>
  <si>
    <t>2 Рабфаковский переулок ,дом 9,корпус 2,лит.И</t>
  </si>
  <si>
    <t>2 Рабфаковский переулок ,дом 17,корпус 5,лит.Д</t>
  </si>
  <si>
    <t>ГБДОУ детский сад № 62 Невского района Санкт-Петербурга</t>
  </si>
  <si>
    <t>ул.Народная д. 7 лит.С</t>
  </si>
  <si>
    <t>проспект Большевиков д. 63 корпус 5 лит.А</t>
  </si>
  <si>
    <t>ГБДОУ детский сад № 64 комбинированного вида  Невского района Санкт-Петербурга</t>
  </si>
  <si>
    <t>ул. Крыленко, д.45, кор.2,  лит. А</t>
  </si>
  <si>
    <t>ГБДОУ детский сад № 67 Невского района Санкт-Петербурга</t>
  </si>
  <si>
    <t>ул. Шелгунова, д. 20, литер Р</t>
  </si>
  <si>
    <t>ГБДОУ детский сад № 68 Невского района Санкт-Петербурга</t>
  </si>
  <si>
    <t>ул.Шелгунова, д.18</t>
  </si>
  <si>
    <t>ГБДОУ детский сад № 69 Невского района Санкт-Петербурга</t>
  </si>
  <si>
    <t>ул. Ново-Александровская, д.28, литер А</t>
  </si>
  <si>
    <t>пр. Александровской Фермы, дом 8, корпус 2 строение 1</t>
  </si>
  <si>
    <t>ГБДОУ детский сад № 70 Невского района Санкт-Петербурга</t>
  </si>
  <si>
    <t>Караваевская ул д 25 корп 2 литера А</t>
  </si>
  <si>
    <t>Шлиссельбургский пр д 39 корп 2 литера А</t>
  </si>
  <si>
    <t>ГБДОУ детский сад № 71 Невского района Санкт-Петербурга</t>
  </si>
  <si>
    <t>Октябрьская набережная, дом. 34, корпус 3, строение 1</t>
  </si>
  <si>
    <t>ГБДОУ детский сад № 73 Невского района Санкт- Петербурга</t>
  </si>
  <si>
    <t>улица Цимбалина дом 50, литер А</t>
  </si>
  <si>
    <t>ГБДОУ детский сад № 75 Невского района Санкт-Петербурга</t>
  </si>
  <si>
    <t>3-й Рабфаковский переулок, дом 10, корпус 2, литер Л</t>
  </si>
  <si>
    <t>ГБДОУ детский сад № 76 Невского района Санкт-Петербурга</t>
  </si>
  <si>
    <t>ул. Бабушкина, д.113, кор.4, лит.Л</t>
  </si>
  <si>
    <t xml:space="preserve">2-й Рабфаковский переулок, дом 12 литер К        </t>
  </si>
  <si>
    <t>ГБДОУ детский сад № 77 Невского района Санкт-Петербурга</t>
  </si>
  <si>
    <t>пр. Дальневосточный. д.25, кор.2, строение 1</t>
  </si>
  <si>
    <t>ГБДОУ детский сад № 78 Невского района Санкт-Петербурга</t>
  </si>
  <si>
    <t>Дальневосточный проспект дом 68, корпус 3, литер Ч</t>
  </si>
  <si>
    <t>ГБДОУ детский сад № 79 Невского района Санкт-Петербурга</t>
  </si>
  <si>
    <t>ул. Новоселов, д. 55, литера Т</t>
  </si>
  <si>
    <t>ГБДОУ детский сад № 80 Невского района Санкт-Петербурга</t>
  </si>
  <si>
    <t>ул. Грибакиных, д. 2, кор. 3, лит. К</t>
  </si>
  <si>
    <t>пр. Дальневосточный дом 34  корп. 2, лит. А</t>
  </si>
  <si>
    <t>ГБДОУ детский сад № 83 Невского района Санкт-Петербурга</t>
  </si>
  <si>
    <t>Дальневосточный пр.,д66, корп2. литерА</t>
  </si>
  <si>
    <t>ГБДОУ детский сад № 84 Невского района Санкт-Петербурга</t>
  </si>
  <si>
    <t>пр. Большевиков, д. 65, корп. 5, лит. Д</t>
  </si>
  <si>
    <t>ГБДОУ детский сад № 85 Невского района Санкт-Петербурга</t>
  </si>
  <si>
    <t>пр. Большевиков 37,корп.2</t>
  </si>
  <si>
    <t>ГБДОУ детский сад № 86 Невского района Санкт-Петербурга</t>
  </si>
  <si>
    <t>г. Санкт-Петербург, ул. Новоселов д. 53</t>
  </si>
  <si>
    <t xml:space="preserve"> ул. Народная д. 38 литера Т</t>
  </si>
  <si>
    <t>ГБДОУ детский сад № 87 Невского района Санкт-Петербурга</t>
  </si>
  <si>
    <t>Октябрьская набережная, дом 88, корпус 5, литер А.</t>
  </si>
  <si>
    <t>ГБДОУ детский сад № 90 Невского района Санкт-Петербурга</t>
  </si>
  <si>
    <t>ул. Народная д. 2, корп. 2, лит А</t>
  </si>
  <si>
    <t>ГБДОУ детский сад № 92 Невского района Санкт-Петербурга</t>
  </si>
  <si>
    <t>Русановская ул., д.16, к.2, строение 1</t>
  </si>
  <si>
    <t>Октябрьская наб., д.122, к.6,литера А</t>
  </si>
  <si>
    <t>Русановская улица, дом 9, корпус 2, строение 1</t>
  </si>
  <si>
    <t>ГБДОУ детский сад № 93 комбинированного вида Невского района Санкт-Петербурга</t>
  </si>
  <si>
    <t>проспект Солидарности, дом 7, корпус 2, литер Я</t>
  </si>
  <si>
    <t>ГБДОУ детский сад № 94 компенсирующего вида Невского района Санкт-Петербурга</t>
  </si>
  <si>
    <t>ул. Дыбенко дом 20 кор. 2 литер А</t>
  </si>
  <si>
    <t>ГБДОУ детский сад № 95 Невского района Санкт-Петербурга</t>
  </si>
  <si>
    <t>ул. Шотмана, д. 6, к. 2, литер А</t>
  </si>
  <si>
    <t>ГБДОУ детский сад № 98 Невского района Санкт-Петербурга</t>
  </si>
  <si>
    <t>пр. Солидарности, д. 25, корп. 2, лит. А</t>
  </si>
  <si>
    <t>ГБДОУ детский сад № 100 Невского района Санкт-Петербурга</t>
  </si>
  <si>
    <t>пр. Солидарности д.15, к.2, лит. А</t>
  </si>
  <si>
    <t>ГБДОУ детский сад № 101 общеразвивающего вида Невского района Санкт-Петербурга</t>
  </si>
  <si>
    <t>ул.Антонова-Овсеенко дом 25 корпус 2</t>
  </si>
  <si>
    <t>ГБДОУ детский сад № 102 Невского района Санкт-Петербурга</t>
  </si>
  <si>
    <t>ул. Подвойского, дом 14, корпус 2, Литер А</t>
  </si>
  <si>
    <t>ГБДОУ детский сад № 103 компенсирующего вида Невского района Санкт-Петебурга</t>
  </si>
  <si>
    <t>ул.Дыбенко д.24,корпус 3,литерА</t>
  </si>
  <si>
    <t>ГБДОУ детский сад № 104 Невского района Санкт-Петербурга</t>
  </si>
  <si>
    <t>ул. Дыбенко, д. 36, корп. 2, литер А</t>
  </si>
  <si>
    <t>ГБДОУ детский сад № 105 компенсирующего вида Невского района Санкт-Петербурга</t>
  </si>
  <si>
    <t>ул. Подвойского, д. 14, к.3, лит А</t>
  </si>
  <si>
    <t>ГБДОУ детский сад № 106 Невского района Санкт-Петербурга</t>
  </si>
  <si>
    <t>ул. Коллонтай д. 21, корп. 5. литер А</t>
  </si>
  <si>
    <t>ГБДОУ детский сад № 108 Невского района Санкт-Петербурга</t>
  </si>
  <si>
    <t>ул. Подвойского, д. 48, корп. 3, лит. А</t>
  </si>
  <si>
    <t>ГБДОУ детский сад № 109 Невского района Санкт-Петербурга</t>
  </si>
  <si>
    <t>ул. Подвойского, д. 48, корп. 4, лит. А</t>
  </si>
  <si>
    <t>ГБДОУ детский сад № 110 Невского района Санкт-Петербурга</t>
  </si>
  <si>
    <t>ул. Крыленко, д.7, корп.3, литер А</t>
  </si>
  <si>
    <t>ГБДОУ детский сад № 111 Невского района Санкт-Петербурга</t>
  </si>
  <si>
    <t>Искровский пр., д. 17, корп. 2, литер А</t>
  </si>
  <si>
    <t>ГБДОУ детский сад № 112 Невского района Санкт-Петербурга</t>
  </si>
  <si>
    <t>ул. Белышева, дом 8, корпус 2, литер А</t>
  </si>
  <si>
    <t>ГБДОУ детский сад № 113 Невского района Санкт-Петербурга</t>
  </si>
  <si>
    <t>ул. Народная д.85 литер А</t>
  </si>
  <si>
    <t>пр. Большевиков д.61 корп.4 литер А</t>
  </si>
  <si>
    <t>ГБДОУ детский сад № 114 Невского района Санкт-Петербурга</t>
  </si>
  <si>
    <t>улица Коллонтай,дом 11,корпус 2, литер.А. 11</t>
  </si>
  <si>
    <t>ГБДОУ детский сад № 115 Невского района Санкт-Петербурга</t>
  </si>
  <si>
    <t>пр.Товарищеский д.6., корп.2., литерА</t>
  </si>
  <si>
    <t>ул.Коллонтай д.27., корп.2., литерА</t>
  </si>
  <si>
    <t>ул.Коллонтай д.33., корп.2., литерА</t>
  </si>
  <si>
    <t>ГБДОУ детский сад № 116 комбинированного вида Невского района Санкт-Петербурга</t>
  </si>
  <si>
    <t>Искровский пр. д.23, корпус 2, литер А</t>
  </si>
  <si>
    <t>пр. Большевиков дом 25 к.2</t>
  </si>
  <si>
    <t>ул. Евдокима Огнева д.12 кор 2, лит А.</t>
  </si>
  <si>
    <t>ГБДОУ детский сад № 117 Невского района Санкт-Петербурга</t>
  </si>
  <si>
    <t>ул. Кржижановского д. 2</t>
  </si>
  <si>
    <t>ул.Антонова-Овсеенко, д.5, кор.3, литер А</t>
  </si>
  <si>
    <t>ГБДОУ детский сад № 119 Невского района Санкт-Петербурга</t>
  </si>
  <si>
    <t>ул. Подвойского д. 28 к. 2 лит. А</t>
  </si>
  <si>
    <t>ГБДОУ детский сад № 120 Невского района Санкт - Петербурга</t>
  </si>
  <si>
    <t>ул. Коллонтай, дом 47, корпус 3, литер А</t>
  </si>
  <si>
    <t>ГБДОУ детский сад № 122 Невского района Санкт-Петербурга</t>
  </si>
  <si>
    <t>ул. Латышских стрелков, д. 7 корп. 2 литер А</t>
  </si>
  <si>
    <t>ГБДОУ детский сад № 123 комбинированного вида Невского района Санкт-Петербурга</t>
  </si>
  <si>
    <t>ул. Тельмана,  д. 45, корп. 2, лит. А</t>
  </si>
  <si>
    <t>ГБДОУ детский сад № 124 Невского района Санкт-Петербурга</t>
  </si>
  <si>
    <t>ул.Латышских стрелков д. 11 корп 3</t>
  </si>
  <si>
    <t>ГБДОУ детский сад № 125 Невского района Санкт-Петербурга</t>
  </si>
  <si>
    <t>ул. Караваевская , д.2, корп.2. литер А</t>
  </si>
  <si>
    <t>ГБДОУ детский сад № 126 комбинированного вида Невского района Санкт-Петербурга</t>
  </si>
  <si>
    <t>Шлиссельбургский проспект, дом 31, корп.2, литер А</t>
  </si>
  <si>
    <t>ГБДОУ детский сад № 127 Невского района Санкт-Петербурга</t>
  </si>
  <si>
    <t>Рыбацкий проспект дом 43 корпус 2 литера А</t>
  </si>
  <si>
    <t>ГБДОУ детский сад № 128 Невского района Санкт-Петербурга</t>
  </si>
  <si>
    <t>ул.Чернова д.11 литер А</t>
  </si>
  <si>
    <t xml:space="preserve">ГБДОУ детский сад № 129 Невского района Санкт-Петербурга </t>
  </si>
  <si>
    <t>Шлиссельбургский пр., дом 8, корп. 3, литер А</t>
  </si>
  <si>
    <t>ГБДОУ детский сад № 130 Невского района Санкт-Петербурга</t>
  </si>
  <si>
    <t>ул.Караваевская, дом 10, корпус 3</t>
  </si>
  <si>
    <t xml:space="preserve">ГБДОУ детский сад № 131 Невского района Санкт-Петербурга </t>
  </si>
  <si>
    <t>ул. Кржижановского, д. 5, к. 3, литер А</t>
  </si>
  <si>
    <t>ГБДОУ детский сад № 133 Невского района Санкт-Петербурга</t>
  </si>
  <si>
    <t>ул. Седова, д. 71, к.2, лит. А</t>
  </si>
  <si>
    <t>ул. Седова, д. 74, лит. А</t>
  </si>
  <si>
    <t>бульвар Красных Зорь, д. 22, лит. А</t>
  </si>
  <si>
    <t>ГБДОУ детский сад № 135 Невского района Санкт-Петербурга</t>
  </si>
  <si>
    <t>ул.Ивановская д.23</t>
  </si>
  <si>
    <t>ул.Ивановская д.27</t>
  </si>
  <si>
    <t>ул.Седова , д.96, литер А</t>
  </si>
  <si>
    <t>ГБДОУ детский сад № 138 Невского района Санкт-Петербурга</t>
  </si>
  <si>
    <t>ул. Шелгунова, дом 21, литера Е</t>
  </si>
  <si>
    <t>ГБДОУ детский сад № 141 Невского района Санкт-Петербурга</t>
  </si>
  <si>
    <t>ул.Ново-Александровская, д.32, литер А</t>
  </si>
  <si>
    <t>ГБДОУ детский сад № 142 Невского района Санкт-Петербурга</t>
  </si>
  <si>
    <t>Шлиссельбургский пр., д.23, к.2, литер Б</t>
  </si>
  <si>
    <t>ГБДОУ детский сад № 143 Невского района Санкт-Петербурга</t>
  </si>
  <si>
    <t>Рыбацкий пр., д. 7, корп. 2, литера А</t>
  </si>
  <si>
    <t>ГБУ ДО "ПДДТ" Невского района Санкт-Петербурга</t>
  </si>
  <si>
    <t>ул. Новоселов, д. 59, литер А</t>
  </si>
  <si>
    <t>ГБУ ДО "Дом детского творчества "Левобережный" Невского района Санкт-Петербурга</t>
  </si>
  <si>
    <t>ул. Бабушкина, д.56, к.2, лит.Д</t>
  </si>
  <si>
    <t>ГБУ ДО ЦД(Ю)ТТ "СТАРТ+" Невского района Санкт-Петербурга</t>
  </si>
  <si>
    <t>ул. Ивановская, д.11</t>
  </si>
  <si>
    <t>ГБУ ДО ЦГПВДиМ "Взлет" Невского района Санкт-Петербурга</t>
  </si>
  <si>
    <t>Товарищеский проспект, дом 28, корпус 2, литер А</t>
  </si>
  <si>
    <t>ГБУДО ДТЦ Театральная Семья</t>
  </si>
  <si>
    <t>пр. Обуховской Обороны,121а, литер А</t>
  </si>
  <si>
    <t>ГБУ "Информационно-методический центр" Невского района Санкт-Петербурга</t>
  </si>
  <si>
    <t>ул. Бабушкина, д. 42, к. 4, лит.А</t>
  </si>
  <si>
    <t>ГБДОУ детский сад № 54 Невского района Санкт-Петербурга</t>
  </si>
  <si>
    <t>Славянская ул., д.19, строение 1</t>
  </si>
  <si>
    <t>пр.Обуховской Обороны  дом 70,корпус 4, строение 1</t>
  </si>
  <si>
    <t>ГБДОУ детский сад № 34 Невского района Санкт-Петербург</t>
  </si>
  <si>
    <t>7811767723</t>
  </si>
  <si>
    <t>Уездный проспект 11 стр.1</t>
  </si>
  <si>
    <t>ул. Архивная, д.9,кор.2,строение 1</t>
  </si>
  <si>
    <t>ул. Седова, д.86, лит. Д</t>
  </si>
  <si>
    <t>7811067425</t>
  </si>
  <si>
    <t>ГБО ДО ЦППМСП Невского района</t>
  </si>
  <si>
    <t>ул. Новосёлов, д. 11, литер А</t>
  </si>
  <si>
    <t>пр.Обуховской Обороны,д.110,корп.1,лит.А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</si>
</sst>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rgb="FFFF0000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rgb="FF00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35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0" xfId="0" applyFont="1"/>
    <xf numFmtId="49" fontId="1" fillId="0" borderId="1" xfId="0" applyNumberFormat="1" applyFont="1" applyBorder="1" applyAlignment="1" applyProtection="1">
      <alignment horizontal="left" vertical="top" wrapText="1"/>
      <protection locked="0"/>
    </xf>
    <xf numFmtId="1" fontId="1" fillId="0" borderId="1" xfId="0" applyNumberFormat="1" applyFont="1" applyBorder="1" applyAlignment="1" applyProtection="1">
      <alignment horizontal="center" vertical="top" wrapText="1"/>
      <protection locked="0"/>
    </xf>
    <xf numFmtId="3" fontId="1" fillId="0" borderId="1" xfId="0" applyNumberFormat="1" applyFont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3" fontId="4" fillId="0" borderId="0" xfId="0" applyNumberFormat="1" applyFont="1"/>
    <xf numFmtId="49" fontId="1" fillId="0" borderId="1" xfId="0" applyNumberFormat="1" applyFont="1" applyBorder="1" applyAlignment="1" applyProtection="1">
      <alignment horizontal="center" vertical="top" wrapText="1"/>
      <protection locked="0"/>
    </xf>
    <xf numFmtId="0" fontId="0" fillId="0" borderId="0" xfId="0" applyProtection="1">
      <protection hidden="1"/>
    </xf>
    <xf numFmtId="0" fontId="5" fillId="0" borderId="1" xfId="0" applyFont="1" applyBorder="1" applyAlignment="1" applyProtection="1">
      <alignment wrapText="1"/>
      <protection locked="0"/>
    </xf>
    <xf numFmtId="0" fontId="5" fillId="0" borderId="1" xfId="0" applyFont="1" applyBorder="1" applyAlignment="1" applyProtection="1">
      <protection locked="0"/>
    </xf>
    <xf numFmtId="0" fontId="5" fillId="0" borderId="4" xfId="0" applyFont="1" applyBorder="1" applyAlignment="1" applyProtection="1">
      <protection locked="0"/>
    </xf>
    <xf numFmtId="0" fontId="5" fillId="0" borderId="1" xfId="0" applyFont="1" applyBorder="1" applyAlignment="1" applyProtection="1">
      <alignment horizontal="right" vertical="center"/>
      <protection locked="0"/>
    </xf>
    <xf numFmtId="0" fontId="5" fillId="0" borderId="4" xfId="0" applyFont="1" applyBorder="1" applyProtection="1">
      <protection locked="0"/>
    </xf>
    <xf numFmtId="0" fontId="5" fillId="2" borderId="1" xfId="0" applyFont="1" applyFill="1" applyBorder="1" applyAlignment="1" applyProtection="1">
      <alignment wrapText="1"/>
      <protection locked="0"/>
    </xf>
    <xf numFmtId="0" fontId="5" fillId="0" borderId="0" xfId="0" applyFont="1" applyBorder="1" applyAlignment="1" applyProtection="1">
      <protection locked="0"/>
    </xf>
    <xf numFmtId="1" fontId="5" fillId="0" borderId="1" xfId="0" applyNumberFormat="1" applyFont="1" applyBorder="1" applyAlignment="1" applyProtection="1">
      <protection locked="0"/>
    </xf>
    <xf numFmtId="0" fontId="5" fillId="0" borderId="1" xfId="0" applyFont="1" applyFill="1" applyBorder="1" applyAlignment="1" applyProtection="1">
      <alignment wrapText="1"/>
      <protection locked="0"/>
    </xf>
    <xf numFmtId="0" fontId="5" fillId="0" borderId="0" xfId="0" applyFont="1" applyProtection="1"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left" vertical="center" wrapText="1"/>
      <protection locked="0"/>
    </xf>
    <xf numFmtId="0" fontId="5" fillId="0" borderId="4" xfId="0" applyFont="1" applyFill="1" applyBorder="1" applyAlignment="1" applyProtection="1">
      <protection locked="0"/>
    </xf>
    <xf numFmtId="0" fontId="5" fillId="0" borderId="1" xfId="0" applyFont="1" applyFill="1" applyBorder="1" applyAlignment="1" applyProtection="1">
      <protection locked="0"/>
    </xf>
    <xf numFmtId="0" fontId="0" fillId="0" borderId="0" xfId="0" applyProtection="1">
      <protection locked="0"/>
    </xf>
    <xf numFmtId="0" fontId="5" fillId="0" borderId="1" xfId="1" applyFont="1" applyBorder="1" applyAlignment="1" applyProtection="1">
      <protection locked="0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 applyProtection="1">
      <alignment horizontal="center" vertical="center" wrapText="1"/>
      <protection locked="0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7">
    <dxf>
      <font>
        <b/>
        <i/>
        <color rgb="FFFF0000"/>
      </font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08"/>
  <sheetViews>
    <sheetView tabSelected="1" view="pageBreakPreview" zoomScaleNormal="100" zoomScaleSheetLayoutView="100" workbookViewId="0">
      <selection activeCell="F9" sqref="F9"/>
    </sheetView>
  </sheetViews>
  <sheetFormatPr defaultRowHeight="14.4" x14ac:dyDescent="0.3"/>
  <cols>
    <col min="1" max="1" width="7.44140625" customWidth="1"/>
    <col min="2" max="2" width="25.6640625" customWidth="1"/>
    <col min="3" max="3" width="16.33203125" customWidth="1"/>
    <col min="4" max="4" width="22.5546875" customWidth="1"/>
    <col min="5" max="5" width="15.5546875" customWidth="1"/>
    <col min="6" max="6" width="14.44140625" customWidth="1"/>
    <col min="7" max="7" width="16.44140625" customWidth="1"/>
    <col min="8" max="8" width="19.5546875" customWidth="1"/>
    <col min="9" max="9" width="14.88671875" customWidth="1"/>
    <col min="10" max="10" width="15.6640625" customWidth="1"/>
    <col min="11" max="11" width="22.33203125" customWidth="1"/>
    <col min="13" max="13" width="9.109375" hidden="1" customWidth="1"/>
  </cols>
  <sheetData>
    <row r="1" spans="1:14" x14ac:dyDescent="0.3">
      <c r="A1" s="4" t="s">
        <v>8</v>
      </c>
    </row>
    <row r="2" spans="1:14" ht="15.75" customHeight="1" x14ac:dyDescent="0.3">
      <c r="A2" s="33" t="s">
        <v>10</v>
      </c>
      <c r="B2" s="33"/>
      <c r="C2" s="33"/>
      <c r="D2" s="33"/>
      <c r="E2" s="33"/>
      <c r="F2" s="33"/>
      <c r="G2" s="33"/>
      <c r="H2" s="33"/>
      <c r="I2" s="33"/>
      <c r="J2" s="33"/>
      <c r="K2" s="33"/>
    </row>
    <row r="3" spans="1:14" ht="15.75" customHeight="1" x14ac:dyDescent="0.3">
      <c r="A3" s="30" t="s">
        <v>11</v>
      </c>
      <c r="B3" s="30"/>
      <c r="C3" s="30"/>
      <c r="D3" s="30"/>
      <c r="E3" s="30"/>
      <c r="F3" s="30"/>
      <c r="G3" s="30"/>
      <c r="H3" s="30"/>
      <c r="I3" s="30"/>
      <c r="J3" s="30"/>
      <c r="K3" s="30"/>
    </row>
    <row r="4" spans="1:14" ht="15.75" customHeight="1" x14ac:dyDescent="0.3">
      <c r="A4" s="33" t="s">
        <v>31</v>
      </c>
      <c r="B4" s="33"/>
      <c r="C4" s="33"/>
      <c r="D4" s="33"/>
      <c r="E4" s="33"/>
      <c r="F4" s="33"/>
      <c r="G4" s="33"/>
      <c r="H4" s="33"/>
      <c r="I4" s="33"/>
      <c r="J4" s="33"/>
      <c r="K4" s="33"/>
    </row>
    <row r="5" spans="1:14" x14ac:dyDescent="0.3">
      <c r="N5" t="s">
        <v>32</v>
      </c>
    </row>
    <row r="6" spans="1:14" ht="31.5" customHeight="1" x14ac:dyDescent="0.3">
      <c r="A6" s="34" t="s">
        <v>0</v>
      </c>
      <c r="B6" s="34" t="s">
        <v>1</v>
      </c>
      <c r="C6" s="34" t="s">
        <v>2</v>
      </c>
      <c r="D6" s="34" t="s">
        <v>9</v>
      </c>
      <c r="E6" s="34" t="s">
        <v>3</v>
      </c>
      <c r="F6" s="29" t="s">
        <v>4</v>
      </c>
      <c r="G6" s="29"/>
      <c r="H6" s="29"/>
      <c r="I6" s="29"/>
      <c r="J6" s="31" t="s">
        <v>34</v>
      </c>
      <c r="K6" s="29" t="s">
        <v>33</v>
      </c>
      <c r="N6" s="12">
        <f>COUNTIF(M9:M308,"&gt;=250")</f>
        <v>49</v>
      </c>
    </row>
    <row r="7" spans="1:14" ht="46.8" x14ac:dyDescent="0.3">
      <c r="A7" s="34"/>
      <c r="B7" s="34"/>
      <c r="C7" s="34"/>
      <c r="D7" s="34"/>
      <c r="E7" s="34"/>
      <c r="F7" s="1" t="s">
        <v>12</v>
      </c>
      <c r="G7" s="1" t="s">
        <v>5</v>
      </c>
      <c r="H7" s="2" t="s">
        <v>6</v>
      </c>
      <c r="I7" s="2" t="s">
        <v>7</v>
      </c>
      <c r="J7" s="32"/>
      <c r="K7" s="29"/>
    </row>
    <row r="8" spans="1:14" ht="15.6" x14ac:dyDescent="0.3">
      <c r="A8" s="1">
        <v>1</v>
      </c>
      <c r="B8" s="1">
        <v>2</v>
      </c>
      <c r="C8" s="1">
        <v>3</v>
      </c>
      <c r="D8" s="1">
        <v>4</v>
      </c>
      <c r="E8" s="1">
        <v>5</v>
      </c>
      <c r="F8" s="1">
        <v>6</v>
      </c>
      <c r="G8" s="1">
        <v>7</v>
      </c>
      <c r="H8" s="2">
        <v>8</v>
      </c>
      <c r="I8" s="2">
        <v>9</v>
      </c>
      <c r="J8" s="9">
        <v>10</v>
      </c>
      <c r="K8" s="9">
        <v>11</v>
      </c>
    </row>
    <row r="9" spans="1:14" ht="53.4" x14ac:dyDescent="0.3">
      <c r="A9" s="1">
        <v>1</v>
      </c>
      <c r="B9" s="13" t="s">
        <v>36</v>
      </c>
      <c r="C9" s="14">
        <v>7811022706</v>
      </c>
      <c r="D9" s="15" t="s">
        <v>37</v>
      </c>
      <c r="E9" s="7">
        <f>SUM(F9:I9)</f>
        <v>1314</v>
      </c>
      <c r="F9" s="27">
        <v>0</v>
      </c>
      <c r="G9" s="27">
        <v>1314</v>
      </c>
      <c r="H9" s="27">
        <v>0</v>
      </c>
      <c r="I9" s="27">
        <v>0</v>
      </c>
      <c r="J9" s="7" t="s">
        <v>35</v>
      </c>
      <c r="K9" s="11"/>
      <c r="L9" s="4" t="str">
        <f>IF(E9&lt;SUM(F9:I9),"ОШИБКА! Общее количество (гр5) не может быть меньше суммы значений из графф 6-9.","")</f>
        <v/>
      </c>
      <c r="M9" s="10">
        <f>E9-G9</f>
        <v>0</v>
      </c>
    </row>
    <row r="10" spans="1:14" ht="27" x14ac:dyDescent="0.3">
      <c r="A10" s="1">
        <v>2</v>
      </c>
      <c r="B10" s="13" t="s">
        <v>38</v>
      </c>
      <c r="C10" s="14">
        <v>7811022713</v>
      </c>
      <c r="D10" s="15" t="s">
        <v>39</v>
      </c>
      <c r="E10" s="7">
        <f>SUM(F10:I10)</f>
        <v>647</v>
      </c>
      <c r="F10" s="27">
        <v>0</v>
      </c>
      <c r="G10" s="27">
        <v>647</v>
      </c>
      <c r="H10" s="27">
        <v>0</v>
      </c>
      <c r="I10" s="27">
        <v>0</v>
      </c>
      <c r="J10" s="7"/>
      <c r="K10" s="11"/>
      <c r="M10" s="10">
        <f t="shared" ref="M10:M73" si="0">E10-G10</f>
        <v>0</v>
      </c>
    </row>
    <row r="11" spans="1:14" ht="27" x14ac:dyDescent="0.3">
      <c r="A11" s="1">
        <v>3</v>
      </c>
      <c r="B11" s="13" t="s">
        <v>40</v>
      </c>
      <c r="C11" s="14">
        <v>7811066830</v>
      </c>
      <c r="D11" s="15" t="s">
        <v>41</v>
      </c>
      <c r="E11" s="7">
        <f t="shared" ref="E11:E74" si="1">SUM(F11:I11)</f>
        <v>470</v>
      </c>
      <c r="F11" s="27">
        <v>75</v>
      </c>
      <c r="G11" s="27">
        <v>345</v>
      </c>
      <c r="H11" s="27">
        <v>50</v>
      </c>
      <c r="I11" s="27">
        <v>0</v>
      </c>
      <c r="J11" s="7"/>
      <c r="K11" s="11"/>
      <c r="M11" s="10">
        <f t="shared" si="0"/>
        <v>125</v>
      </c>
    </row>
    <row r="12" spans="1:14" ht="40.200000000000003" x14ac:dyDescent="0.3">
      <c r="A12" s="3">
        <v>4</v>
      </c>
      <c r="B12" s="13" t="s">
        <v>42</v>
      </c>
      <c r="C12" s="14">
        <v>7811066943</v>
      </c>
      <c r="D12" s="15" t="s">
        <v>43</v>
      </c>
      <c r="E12" s="7">
        <f t="shared" si="1"/>
        <v>453</v>
      </c>
      <c r="F12" s="27">
        <v>0</v>
      </c>
      <c r="G12" s="27">
        <v>453</v>
      </c>
      <c r="H12" s="27">
        <v>0</v>
      </c>
      <c r="I12" s="27">
        <v>0</v>
      </c>
      <c r="J12" s="7"/>
      <c r="K12" s="11"/>
      <c r="M12" s="10">
        <f t="shared" si="0"/>
        <v>0</v>
      </c>
    </row>
    <row r="13" spans="1:14" ht="27" x14ac:dyDescent="0.3">
      <c r="A13" s="3">
        <v>5</v>
      </c>
      <c r="B13" s="13" t="s">
        <v>44</v>
      </c>
      <c r="C13" s="14">
        <v>7811022671</v>
      </c>
      <c r="D13" s="15" t="s">
        <v>45</v>
      </c>
      <c r="E13" s="7">
        <f t="shared" si="1"/>
        <v>880</v>
      </c>
      <c r="F13" s="27">
        <v>0</v>
      </c>
      <c r="G13" s="27">
        <v>502</v>
      </c>
      <c r="H13" s="27">
        <v>378</v>
      </c>
      <c r="I13" s="27">
        <v>0</v>
      </c>
      <c r="J13" s="7"/>
      <c r="K13" s="11"/>
      <c r="M13" s="10">
        <f t="shared" si="0"/>
        <v>378</v>
      </c>
    </row>
    <row r="14" spans="1:14" ht="40.200000000000003" x14ac:dyDescent="0.3">
      <c r="A14" s="3">
        <v>6</v>
      </c>
      <c r="B14" s="13" t="s">
        <v>46</v>
      </c>
      <c r="C14" s="14">
        <v>7811066950</v>
      </c>
      <c r="D14" s="15" t="s">
        <v>47</v>
      </c>
      <c r="E14" s="7">
        <f t="shared" si="1"/>
        <v>606</v>
      </c>
      <c r="F14" s="27">
        <v>0</v>
      </c>
      <c r="G14" s="27">
        <v>348</v>
      </c>
      <c r="H14" s="27">
        <v>258</v>
      </c>
      <c r="I14" s="27">
        <v>0</v>
      </c>
      <c r="J14" s="7"/>
      <c r="K14" s="11"/>
      <c r="M14" s="10">
        <f t="shared" si="0"/>
        <v>258</v>
      </c>
    </row>
    <row r="15" spans="1:14" ht="53.4" x14ac:dyDescent="0.3">
      <c r="A15" s="3">
        <v>7</v>
      </c>
      <c r="B15" s="13" t="s">
        <v>48</v>
      </c>
      <c r="C15" s="14">
        <v>7811066848</v>
      </c>
      <c r="D15" s="15" t="s">
        <v>49</v>
      </c>
      <c r="E15" s="7">
        <f t="shared" si="1"/>
        <v>760</v>
      </c>
      <c r="F15" s="27">
        <v>0</v>
      </c>
      <c r="G15" s="27">
        <v>760</v>
      </c>
      <c r="H15" s="27">
        <v>0</v>
      </c>
      <c r="I15" s="27">
        <v>0</v>
      </c>
      <c r="J15" s="7" t="s">
        <v>35</v>
      </c>
      <c r="K15" s="11"/>
      <c r="M15" s="10">
        <f t="shared" si="0"/>
        <v>0</v>
      </c>
    </row>
    <row r="16" spans="1:14" ht="15.6" x14ac:dyDescent="0.3">
      <c r="A16" s="3">
        <v>8</v>
      </c>
      <c r="B16" s="14" t="s">
        <v>50</v>
      </c>
      <c r="C16" s="14">
        <v>7811022720</v>
      </c>
      <c r="D16" s="15" t="s">
        <v>51</v>
      </c>
      <c r="E16" s="7">
        <f t="shared" si="1"/>
        <v>847</v>
      </c>
      <c r="F16" s="27">
        <v>0</v>
      </c>
      <c r="G16" s="27">
        <v>847</v>
      </c>
      <c r="H16" s="27">
        <v>0</v>
      </c>
      <c r="I16" s="27">
        <v>0</v>
      </c>
      <c r="J16" s="7"/>
      <c r="K16" s="11"/>
      <c r="M16" s="10">
        <f t="shared" si="0"/>
        <v>0</v>
      </c>
    </row>
    <row r="17" spans="1:13" ht="40.200000000000003" x14ac:dyDescent="0.3">
      <c r="A17" s="3">
        <v>9</v>
      </c>
      <c r="B17" s="13" t="s">
        <v>52</v>
      </c>
      <c r="C17" s="14">
        <v>7811067030</v>
      </c>
      <c r="D17" s="15" t="s">
        <v>53</v>
      </c>
      <c r="E17" s="7">
        <f t="shared" si="1"/>
        <v>704</v>
      </c>
      <c r="F17" s="27">
        <v>10</v>
      </c>
      <c r="G17" s="27">
        <v>694</v>
      </c>
      <c r="H17" s="27">
        <v>0</v>
      </c>
      <c r="I17" s="27">
        <v>0</v>
      </c>
      <c r="J17" s="7"/>
      <c r="K17" s="11"/>
      <c r="M17" s="10">
        <f t="shared" si="0"/>
        <v>10</v>
      </c>
    </row>
    <row r="18" spans="1:13" ht="27" x14ac:dyDescent="0.3">
      <c r="A18" s="3">
        <v>10</v>
      </c>
      <c r="B18" s="13" t="s">
        <v>54</v>
      </c>
      <c r="C18" s="14">
        <v>7811066855</v>
      </c>
      <c r="D18" s="15" t="s">
        <v>55</v>
      </c>
      <c r="E18" s="7">
        <f t="shared" si="1"/>
        <v>392</v>
      </c>
      <c r="F18" s="27">
        <v>60</v>
      </c>
      <c r="G18" s="27">
        <v>82</v>
      </c>
      <c r="H18" s="27">
        <v>242</v>
      </c>
      <c r="I18" s="27">
        <v>8</v>
      </c>
      <c r="J18" s="7"/>
      <c r="K18" s="11"/>
      <c r="M18" s="10">
        <f t="shared" si="0"/>
        <v>310</v>
      </c>
    </row>
    <row r="19" spans="1:13" ht="27" x14ac:dyDescent="0.3">
      <c r="A19" s="3">
        <v>11</v>
      </c>
      <c r="B19" s="13" t="s">
        <v>56</v>
      </c>
      <c r="C19" s="14">
        <v>7811066855</v>
      </c>
      <c r="D19" s="15" t="s">
        <v>57</v>
      </c>
      <c r="E19" s="7">
        <f t="shared" si="1"/>
        <v>497</v>
      </c>
      <c r="F19" s="27">
        <v>100</v>
      </c>
      <c r="G19" s="27">
        <v>150</v>
      </c>
      <c r="H19" s="27">
        <v>230</v>
      </c>
      <c r="I19" s="27">
        <v>17</v>
      </c>
      <c r="J19" s="7"/>
      <c r="K19" s="11"/>
      <c r="M19" s="10">
        <f t="shared" si="0"/>
        <v>347</v>
      </c>
    </row>
    <row r="20" spans="1:13" ht="27" x14ac:dyDescent="0.3">
      <c r="A20" s="3">
        <v>12</v>
      </c>
      <c r="B20" s="13" t="s">
        <v>58</v>
      </c>
      <c r="C20" s="14">
        <v>7811022921</v>
      </c>
      <c r="D20" s="15" t="s">
        <v>59</v>
      </c>
      <c r="E20" s="7">
        <f t="shared" si="1"/>
        <v>537</v>
      </c>
      <c r="F20" s="27">
        <v>0</v>
      </c>
      <c r="G20" s="27">
        <v>320</v>
      </c>
      <c r="H20" s="27">
        <v>210</v>
      </c>
      <c r="I20" s="27">
        <v>7</v>
      </c>
      <c r="J20" s="7"/>
      <c r="K20" s="11"/>
      <c r="M20" s="10">
        <f t="shared" si="0"/>
        <v>217</v>
      </c>
    </row>
    <row r="21" spans="1:13" ht="27" x14ac:dyDescent="0.3">
      <c r="A21" s="3">
        <v>13</v>
      </c>
      <c r="B21" s="13" t="s">
        <v>60</v>
      </c>
      <c r="C21" s="14">
        <v>7811044812</v>
      </c>
      <c r="D21" s="15" t="s">
        <v>61</v>
      </c>
      <c r="E21" s="7">
        <f t="shared" si="1"/>
        <v>1260</v>
      </c>
      <c r="F21" s="27">
        <v>0</v>
      </c>
      <c r="G21" s="27">
        <v>1260</v>
      </c>
      <c r="H21" s="27">
        <v>0</v>
      </c>
      <c r="I21" s="27">
        <v>0</v>
      </c>
      <c r="J21" s="7"/>
      <c r="K21" s="11"/>
      <c r="M21" s="10">
        <f t="shared" si="0"/>
        <v>0</v>
      </c>
    </row>
    <row r="22" spans="1:13" ht="27" x14ac:dyDescent="0.3">
      <c r="A22" s="3">
        <v>14</v>
      </c>
      <c r="B22" s="13" t="s">
        <v>62</v>
      </c>
      <c r="C22" s="14">
        <v>7811005683</v>
      </c>
      <c r="D22" s="15" t="s">
        <v>63</v>
      </c>
      <c r="E22" s="7">
        <f t="shared" si="1"/>
        <v>927</v>
      </c>
      <c r="F22" s="27">
        <v>0</v>
      </c>
      <c r="G22" s="27">
        <v>685</v>
      </c>
      <c r="H22" s="27">
        <v>242</v>
      </c>
      <c r="I22" s="27">
        <v>0</v>
      </c>
      <c r="J22" s="7"/>
      <c r="K22" s="11"/>
      <c r="M22" s="10">
        <f t="shared" si="0"/>
        <v>242</v>
      </c>
    </row>
    <row r="23" spans="1:13" ht="27" x14ac:dyDescent="0.3">
      <c r="A23" s="3">
        <v>15</v>
      </c>
      <c r="B23" s="13" t="s">
        <v>65</v>
      </c>
      <c r="C23" s="14">
        <v>7811022738</v>
      </c>
      <c r="D23" s="15" t="s">
        <v>66</v>
      </c>
      <c r="E23" s="7">
        <f t="shared" si="1"/>
        <v>1096</v>
      </c>
      <c r="F23" s="27">
        <v>50</v>
      </c>
      <c r="G23" s="27">
        <v>22</v>
      </c>
      <c r="H23" s="27">
        <v>1024</v>
      </c>
      <c r="I23" s="27">
        <v>0</v>
      </c>
      <c r="J23" s="7"/>
      <c r="K23" s="11"/>
      <c r="M23" s="10">
        <f t="shared" si="0"/>
        <v>1074</v>
      </c>
    </row>
    <row r="24" spans="1:13" ht="53.4" x14ac:dyDescent="0.3">
      <c r="A24" s="3">
        <v>16</v>
      </c>
      <c r="B24" s="13" t="s">
        <v>67</v>
      </c>
      <c r="C24" s="14">
        <v>7811022745</v>
      </c>
      <c r="D24" s="15" t="s">
        <v>68</v>
      </c>
      <c r="E24" s="7">
        <f t="shared" si="1"/>
        <v>416</v>
      </c>
      <c r="F24" s="27">
        <v>208</v>
      </c>
      <c r="G24" s="27">
        <v>208</v>
      </c>
      <c r="H24" s="27">
        <v>0</v>
      </c>
      <c r="I24" s="27">
        <v>0</v>
      </c>
      <c r="J24" s="7"/>
      <c r="K24" s="11"/>
      <c r="M24" s="10">
        <f t="shared" si="0"/>
        <v>208</v>
      </c>
    </row>
    <row r="25" spans="1:13" ht="27" x14ac:dyDescent="0.3">
      <c r="A25" s="3">
        <v>17</v>
      </c>
      <c r="B25" s="13" t="s">
        <v>69</v>
      </c>
      <c r="C25" s="14">
        <v>7811022752</v>
      </c>
      <c r="D25" s="15" t="s">
        <v>70</v>
      </c>
      <c r="E25" s="7">
        <f t="shared" si="1"/>
        <v>355</v>
      </c>
      <c r="F25" s="27">
        <v>0</v>
      </c>
      <c r="G25" s="27">
        <v>355</v>
      </c>
      <c r="H25" s="27">
        <v>0</v>
      </c>
      <c r="I25" s="27">
        <v>0</v>
      </c>
      <c r="J25" s="7"/>
      <c r="K25" s="11"/>
      <c r="M25" s="10">
        <f t="shared" si="0"/>
        <v>0</v>
      </c>
    </row>
    <row r="26" spans="1:13" ht="27" x14ac:dyDescent="0.3">
      <c r="A26" s="3">
        <v>18</v>
      </c>
      <c r="B26" s="13" t="s">
        <v>69</v>
      </c>
      <c r="C26" s="14">
        <v>7811022752</v>
      </c>
      <c r="D26" s="15" t="s">
        <v>71</v>
      </c>
      <c r="E26" s="7">
        <f t="shared" si="1"/>
        <v>121</v>
      </c>
      <c r="F26" s="27">
        <v>0</v>
      </c>
      <c r="G26" s="27">
        <v>121</v>
      </c>
      <c r="H26" s="27">
        <v>0</v>
      </c>
      <c r="I26" s="27">
        <v>0</v>
      </c>
      <c r="J26" s="7"/>
      <c r="K26" s="11"/>
      <c r="M26" s="10">
        <f t="shared" si="0"/>
        <v>0</v>
      </c>
    </row>
    <row r="27" spans="1:13" ht="40.200000000000003" x14ac:dyDescent="0.3">
      <c r="A27" s="3">
        <v>19</v>
      </c>
      <c r="B27" s="13" t="s">
        <v>72</v>
      </c>
      <c r="C27" s="16">
        <v>7811066862</v>
      </c>
      <c r="D27" s="17" t="s">
        <v>73</v>
      </c>
      <c r="E27" s="7">
        <f t="shared" si="1"/>
        <v>1036</v>
      </c>
      <c r="F27" s="27">
        <v>0</v>
      </c>
      <c r="G27" s="27">
        <v>1036</v>
      </c>
      <c r="H27" s="27">
        <v>0</v>
      </c>
      <c r="I27" s="27">
        <v>0</v>
      </c>
      <c r="J27" s="7"/>
      <c r="K27" s="11"/>
      <c r="M27" s="10">
        <f t="shared" si="0"/>
        <v>0</v>
      </c>
    </row>
    <row r="28" spans="1:13" ht="40.200000000000003" x14ac:dyDescent="0.3">
      <c r="A28" s="3">
        <v>20</v>
      </c>
      <c r="B28" s="13" t="s">
        <v>72</v>
      </c>
      <c r="C28" s="16">
        <v>7811066862</v>
      </c>
      <c r="D28" s="17" t="s">
        <v>74</v>
      </c>
      <c r="E28" s="7">
        <f t="shared" si="1"/>
        <v>753</v>
      </c>
      <c r="F28" s="27">
        <v>0</v>
      </c>
      <c r="G28" s="27">
        <v>753</v>
      </c>
      <c r="H28" s="27">
        <v>0</v>
      </c>
      <c r="I28" s="27">
        <v>0</v>
      </c>
      <c r="J28" s="7"/>
      <c r="K28" s="11"/>
      <c r="M28" s="10">
        <f t="shared" si="0"/>
        <v>0</v>
      </c>
    </row>
    <row r="29" spans="1:13" ht="40.200000000000003" x14ac:dyDescent="0.3">
      <c r="A29" s="3">
        <v>21</v>
      </c>
      <c r="B29" s="13" t="s">
        <v>72</v>
      </c>
      <c r="C29" s="16">
        <v>7811066862</v>
      </c>
      <c r="D29" s="17" t="s">
        <v>75</v>
      </c>
      <c r="E29" s="7">
        <f t="shared" si="1"/>
        <v>122</v>
      </c>
      <c r="F29" s="27">
        <v>0</v>
      </c>
      <c r="G29" s="27">
        <v>122</v>
      </c>
      <c r="H29" s="27">
        <v>0</v>
      </c>
      <c r="I29" s="27">
        <v>0</v>
      </c>
      <c r="J29" s="7"/>
      <c r="K29" s="11"/>
      <c r="M29" s="10">
        <f t="shared" si="0"/>
        <v>0</v>
      </c>
    </row>
    <row r="30" spans="1:13" ht="27" x14ac:dyDescent="0.3">
      <c r="A30" s="3">
        <v>22</v>
      </c>
      <c r="B30" s="13" t="s">
        <v>76</v>
      </c>
      <c r="C30" s="14">
        <v>7811066870</v>
      </c>
      <c r="D30" s="15" t="s">
        <v>77</v>
      </c>
      <c r="E30" s="7">
        <f t="shared" si="1"/>
        <v>750</v>
      </c>
      <c r="F30" s="27">
        <v>0</v>
      </c>
      <c r="G30" s="27">
        <v>750</v>
      </c>
      <c r="H30" s="27">
        <v>0</v>
      </c>
      <c r="I30" s="27">
        <v>0</v>
      </c>
      <c r="J30" s="7"/>
      <c r="K30" s="11"/>
      <c r="M30" s="10">
        <f t="shared" si="0"/>
        <v>0</v>
      </c>
    </row>
    <row r="31" spans="1:13" ht="27" x14ac:dyDescent="0.3">
      <c r="A31" s="3">
        <v>23</v>
      </c>
      <c r="B31" s="13" t="s">
        <v>78</v>
      </c>
      <c r="C31" s="14">
        <v>7811022760</v>
      </c>
      <c r="D31" s="15" t="s">
        <v>79</v>
      </c>
      <c r="E31" s="7">
        <f t="shared" si="1"/>
        <v>819</v>
      </c>
      <c r="F31" s="27">
        <v>4</v>
      </c>
      <c r="G31" s="27">
        <v>753</v>
      </c>
      <c r="H31" s="27">
        <v>62</v>
      </c>
      <c r="I31" s="27">
        <v>0</v>
      </c>
      <c r="J31" s="7"/>
      <c r="K31" s="11"/>
      <c r="M31" s="10">
        <f t="shared" si="0"/>
        <v>66</v>
      </c>
    </row>
    <row r="32" spans="1:13" ht="27" x14ac:dyDescent="0.3">
      <c r="A32" s="3">
        <v>24</v>
      </c>
      <c r="B32" s="13" t="s">
        <v>80</v>
      </c>
      <c r="C32" s="14">
        <v>7811022777</v>
      </c>
      <c r="D32" s="15" t="s">
        <v>81</v>
      </c>
      <c r="E32" s="7">
        <f t="shared" si="1"/>
        <v>500</v>
      </c>
      <c r="F32" s="27">
        <v>0</v>
      </c>
      <c r="G32" s="27">
        <v>500</v>
      </c>
      <c r="H32" s="27">
        <v>0</v>
      </c>
      <c r="I32" s="27">
        <v>0</v>
      </c>
      <c r="J32" s="7"/>
      <c r="K32" s="11"/>
      <c r="M32" s="10">
        <f t="shared" si="0"/>
        <v>0</v>
      </c>
    </row>
    <row r="33" spans="1:13" ht="27" x14ac:dyDescent="0.3">
      <c r="A33" s="3">
        <v>25</v>
      </c>
      <c r="B33" s="13" t="s">
        <v>82</v>
      </c>
      <c r="C33" s="14">
        <v>7811022784</v>
      </c>
      <c r="D33" s="15" t="s">
        <v>83</v>
      </c>
      <c r="E33" s="7">
        <f t="shared" si="1"/>
        <v>576</v>
      </c>
      <c r="F33" s="27">
        <v>4</v>
      </c>
      <c r="G33" s="27">
        <v>268</v>
      </c>
      <c r="H33" s="27">
        <v>304</v>
      </c>
      <c r="I33" s="27">
        <v>0</v>
      </c>
      <c r="J33" s="7"/>
      <c r="K33" s="11"/>
      <c r="M33" s="10">
        <f t="shared" si="0"/>
        <v>308</v>
      </c>
    </row>
    <row r="34" spans="1:13" ht="27" x14ac:dyDescent="0.3">
      <c r="A34" s="3">
        <v>26</v>
      </c>
      <c r="B34" s="13" t="s">
        <v>82</v>
      </c>
      <c r="C34" s="14">
        <v>7811022784</v>
      </c>
      <c r="D34" s="15" t="s">
        <v>84</v>
      </c>
      <c r="E34" s="7">
        <f t="shared" si="1"/>
        <v>1708</v>
      </c>
      <c r="F34" s="27">
        <v>376</v>
      </c>
      <c r="G34" s="27">
        <v>432</v>
      </c>
      <c r="H34" s="27">
        <v>900</v>
      </c>
      <c r="I34" s="27">
        <v>0</v>
      </c>
      <c r="J34" s="7"/>
      <c r="K34" s="11"/>
      <c r="M34" s="10">
        <f t="shared" si="0"/>
        <v>1276</v>
      </c>
    </row>
    <row r="35" spans="1:13" ht="27" x14ac:dyDescent="0.3">
      <c r="A35" s="3">
        <v>27</v>
      </c>
      <c r="B35" s="13" t="s">
        <v>82</v>
      </c>
      <c r="C35" s="14">
        <v>7811022784</v>
      </c>
      <c r="D35" s="15" t="s">
        <v>64</v>
      </c>
      <c r="E35" s="7">
        <f t="shared" si="1"/>
        <v>479</v>
      </c>
      <c r="F35" s="27">
        <v>10</v>
      </c>
      <c r="G35" s="27">
        <v>301</v>
      </c>
      <c r="H35" s="27">
        <v>168</v>
      </c>
      <c r="I35" s="27">
        <v>0</v>
      </c>
      <c r="J35" s="7"/>
      <c r="K35" s="11"/>
      <c r="M35" s="10">
        <f t="shared" si="0"/>
        <v>178</v>
      </c>
    </row>
    <row r="36" spans="1:13" ht="27" x14ac:dyDescent="0.3">
      <c r="A36" s="3">
        <v>28</v>
      </c>
      <c r="B36" s="13" t="s">
        <v>82</v>
      </c>
      <c r="C36" s="14">
        <v>7811022784</v>
      </c>
      <c r="D36" s="15" t="s">
        <v>253</v>
      </c>
      <c r="E36" s="7">
        <f t="shared" si="1"/>
        <v>123</v>
      </c>
      <c r="F36" s="27">
        <v>87</v>
      </c>
      <c r="G36" s="27">
        <v>22</v>
      </c>
      <c r="H36" s="27">
        <v>4</v>
      </c>
      <c r="I36" s="27">
        <v>10</v>
      </c>
      <c r="J36" s="7"/>
      <c r="K36" s="11"/>
      <c r="M36" s="10">
        <f t="shared" si="0"/>
        <v>101</v>
      </c>
    </row>
    <row r="37" spans="1:13" ht="27" x14ac:dyDescent="0.3">
      <c r="A37" s="3">
        <v>29</v>
      </c>
      <c r="B37" s="13" t="s">
        <v>85</v>
      </c>
      <c r="C37" s="14">
        <v>7811022801</v>
      </c>
      <c r="D37" s="15" t="s">
        <v>86</v>
      </c>
      <c r="E37" s="7">
        <f t="shared" si="1"/>
        <v>635</v>
      </c>
      <c r="F37" s="28">
        <v>6</v>
      </c>
      <c r="G37" s="28">
        <v>0</v>
      </c>
      <c r="H37" s="28">
        <v>629</v>
      </c>
      <c r="I37" s="28">
        <v>0</v>
      </c>
      <c r="J37" s="7" t="s">
        <v>35</v>
      </c>
      <c r="K37" s="11"/>
      <c r="M37" s="10">
        <f t="shared" si="0"/>
        <v>635</v>
      </c>
    </row>
    <row r="38" spans="1:13" ht="27" x14ac:dyDescent="0.3">
      <c r="A38" s="3">
        <v>30</v>
      </c>
      <c r="B38" s="18" t="s">
        <v>87</v>
      </c>
      <c r="C38" s="16">
        <v>7811022819</v>
      </c>
      <c r="D38" s="19" t="s">
        <v>88</v>
      </c>
      <c r="E38" s="7">
        <f t="shared" si="1"/>
        <v>343</v>
      </c>
      <c r="F38" s="28">
        <v>0</v>
      </c>
      <c r="G38" s="28">
        <v>343</v>
      </c>
      <c r="H38" s="28">
        <v>0</v>
      </c>
      <c r="I38" s="28">
        <v>0</v>
      </c>
      <c r="J38" s="7"/>
      <c r="K38" s="11"/>
      <c r="M38" s="10">
        <f t="shared" si="0"/>
        <v>0</v>
      </c>
    </row>
    <row r="39" spans="1:13" ht="27" x14ac:dyDescent="0.3">
      <c r="A39" s="3">
        <v>31</v>
      </c>
      <c r="B39" s="13" t="s">
        <v>89</v>
      </c>
      <c r="C39" s="14">
        <v>7811022826</v>
      </c>
      <c r="D39" s="15" t="s">
        <v>90</v>
      </c>
      <c r="E39" s="7">
        <f t="shared" si="1"/>
        <v>710</v>
      </c>
      <c r="F39" s="27">
        <v>24</v>
      </c>
      <c r="G39" s="27">
        <v>685</v>
      </c>
      <c r="H39" s="27">
        <v>1</v>
      </c>
      <c r="I39" s="27">
        <v>0</v>
      </c>
      <c r="J39" s="7"/>
      <c r="K39" s="11"/>
      <c r="M39" s="10">
        <f t="shared" si="0"/>
        <v>25</v>
      </c>
    </row>
    <row r="40" spans="1:13" ht="27" x14ac:dyDescent="0.3">
      <c r="A40" s="3">
        <v>32</v>
      </c>
      <c r="B40" s="13" t="s">
        <v>89</v>
      </c>
      <c r="C40" s="14">
        <v>7811022826</v>
      </c>
      <c r="D40" s="15" t="s">
        <v>91</v>
      </c>
      <c r="E40" s="7">
        <f t="shared" si="1"/>
        <v>131</v>
      </c>
      <c r="F40" s="27">
        <v>6</v>
      </c>
      <c r="G40" s="27">
        <v>124</v>
      </c>
      <c r="H40" s="27">
        <v>1</v>
      </c>
      <c r="I40" s="27">
        <v>0</v>
      </c>
      <c r="J40" s="7"/>
      <c r="K40" s="11"/>
      <c r="M40" s="10">
        <f t="shared" si="0"/>
        <v>7</v>
      </c>
    </row>
    <row r="41" spans="1:13" ht="27" x14ac:dyDescent="0.3">
      <c r="A41" s="3">
        <v>33</v>
      </c>
      <c r="B41" s="13" t="s">
        <v>92</v>
      </c>
      <c r="C41" s="14">
        <v>7811022833</v>
      </c>
      <c r="D41" s="15" t="s">
        <v>93</v>
      </c>
      <c r="E41" s="7">
        <f t="shared" si="1"/>
        <v>864</v>
      </c>
      <c r="F41" s="27">
        <v>32</v>
      </c>
      <c r="G41" s="27">
        <v>596</v>
      </c>
      <c r="H41" s="27">
        <v>236</v>
      </c>
      <c r="I41" s="27">
        <v>0</v>
      </c>
      <c r="J41" s="7"/>
      <c r="K41" s="11"/>
      <c r="M41" s="10">
        <f t="shared" si="0"/>
        <v>268</v>
      </c>
    </row>
    <row r="42" spans="1:13" ht="27" x14ac:dyDescent="0.3">
      <c r="A42" s="3">
        <v>34</v>
      </c>
      <c r="B42" s="13" t="s">
        <v>94</v>
      </c>
      <c r="C42" s="14">
        <v>7811022840</v>
      </c>
      <c r="D42" s="15" t="s">
        <v>95</v>
      </c>
      <c r="E42" s="7">
        <f t="shared" si="1"/>
        <v>629</v>
      </c>
      <c r="F42" s="27">
        <v>12</v>
      </c>
      <c r="G42" s="27">
        <v>0</v>
      </c>
      <c r="H42" s="27">
        <v>617</v>
      </c>
      <c r="I42" s="27">
        <v>0</v>
      </c>
      <c r="J42" s="7"/>
      <c r="K42" s="11"/>
      <c r="M42" s="10">
        <f t="shared" si="0"/>
        <v>629</v>
      </c>
    </row>
    <row r="43" spans="1:13" ht="27" x14ac:dyDescent="0.3">
      <c r="A43" s="3">
        <v>35</v>
      </c>
      <c r="B43" s="13" t="s">
        <v>96</v>
      </c>
      <c r="C43" s="14">
        <v>7811022858</v>
      </c>
      <c r="D43" s="15" t="s">
        <v>97</v>
      </c>
      <c r="E43" s="7">
        <f t="shared" si="1"/>
        <v>2000</v>
      </c>
      <c r="F43" s="27">
        <v>0</v>
      </c>
      <c r="G43" s="27">
        <v>2000</v>
      </c>
      <c r="H43" s="27">
        <v>0</v>
      </c>
      <c r="I43" s="27">
        <v>0</v>
      </c>
      <c r="J43" s="7"/>
      <c r="K43" s="11"/>
      <c r="M43" s="10">
        <f t="shared" si="0"/>
        <v>0</v>
      </c>
    </row>
    <row r="44" spans="1:13" ht="27" x14ac:dyDescent="0.3">
      <c r="A44" s="3">
        <v>36</v>
      </c>
      <c r="B44" s="13" t="s">
        <v>98</v>
      </c>
      <c r="C44" s="14">
        <v>7811022865</v>
      </c>
      <c r="D44" s="15" t="s">
        <v>99</v>
      </c>
      <c r="E44" s="7">
        <f t="shared" si="1"/>
        <v>717</v>
      </c>
      <c r="F44" s="27">
        <v>0</v>
      </c>
      <c r="G44" s="27">
        <v>717</v>
      </c>
      <c r="H44" s="27">
        <v>0</v>
      </c>
      <c r="I44" s="27">
        <v>0</v>
      </c>
      <c r="J44" s="7" t="s">
        <v>35</v>
      </c>
      <c r="K44" s="11"/>
      <c r="M44" s="10">
        <f t="shared" si="0"/>
        <v>0</v>
      </c>
    </row>
    <row r="45" spans="1:13" ht="40.200000000000003" x14ac:dyDescent="0.3">
      <c r="A45" s="3">
        <v>37</v>
      </c>
      <c r="B45" s="13" t="s">
        <v>100</v>
      </c>
      <c r="C45" s="14">
        <v>7811044019</v>
      </c>
      <c r="D45" s="15" t="s">
        <v>101</v>
      </c>
      <c r="E45" s="7">
        <f t="shared" si="1"/>
        <v>1938</v>
      </c>
      <c r="F45" s="27">
        <v>0</v>
      </c>
      <c r="G45" s="27">
        <v>1938</v>
      </c>
      <c r="H45" s="27">
        <v>0</v>
      </c>
      <c r="I45" s="27">
        <v>0</v>
      </c>
      <c r="J45" s="7"/>
      <c r="K45" s="11"/>
      <c r="M45" s="10">
        <f t="shared" si="0"/>
        <v>0</v>
      </c>
    </row>
    <row r="46" spans="1:13" ht="15.6" x14ac:dyDescent="0.3">
      <c r="A46" s="3">
        <v>38</v>
      </c>
      <c r="B46" s="14" t="s">
        <v>102</v>
      </c>
      <c r="C46" s="14">
        <v>7811090199</v>
      </c>
      <c r="D46" s="15" t="s">
        <v>103</v>
      </c>
      <c r="E46" s="7">
        <f t="shared" si="1"/>
        <v>1356</v>
      </c>
      <c r="F46" s="27">
        <v>0</v>
      </c>
      <c r="G46" s="27">
        <v>1356</v>
      </c>
      <c r="H46" s="27">
        <v>0</v>
      </c>
      <c r="I46" s="27">
        <v>0</v>
      </c>
      <c r="J46" s="7"/>
      <c r="K46" s="11"/>
      <c r="M46" s="10">
        <f t="shared" si="0"/>
        <v>0</v>
      </c>
    </row>
    <row r="47" spans="1:13" ht="15.6" x14ac:dyDescent="0.3">
      <c r="A47" s="3">
        <v>39</v>
      </c>
      <c r="B47" s="14" t="s">
        <v>104</v>
      </c>
      <c r="C47" s="14">
        <v>7811090199</v>
      </c>
      <c r="D47" s="15" t="s">
        <v>105</v>
      </c>
      <c r="E47" s="7">
        <f t="shared" si="1"/>
        <v>658</v>
      </c>
      <c r="F47" s="27">
        <v>46</v>
      </c>
      <c r="G47" s="27">
        <v>0</v>
      </c>
      <c r="H47" s="27">
        <v>612</v>
      </c>
      <c r="I47" s="27">
        <v>0</v>
      </c>
      <c r="J47" s="7"/>
      <c r="K47" s="11"/>
      <c r="M47" s="10">
        <f t="shared" si="0"/>
        <v>658</v>
      </c>
    </row>
    <row r="48" spans="1:13" ht="27" x14ac:dyDescent="0.3">
      <c r="A48" s="3">
        <v>40</v>
      </c>
      <c r="B48" s="13" t="s">
        <v>106</v>
      </c>
      <c r="C48" s="14">
        <v>7811022880</v>
      </c>
      <c r="D48" s="15" t="s">
        <v>107</v>
      </c>
      <c r="E48" s="7">
        <f t="shared" si="1"/>
        <v>1007</v>
      </c>
      <c r="F48" s="27">
        <v>15</v>
      </c>
      <c r="G48" s="27">
        <v>992</v>
      </c>
      <c r="H48" s="27">
        <v>0</v>
      </c>
      <c r="I48" s="27">
        <v>0</v>
      </c>
      <c r="J48" s="7"/>
      <c r="K48" s="11"/>
      <c r="M48" s="10">
        <f t="shared" si="0"/>
        <v>15</v>
      </c>
    </row>
    <row r="49" spans="1:13" ht="15.6" x14ac:dyDescent="0.3">
      <c r="A49" s="3">
        <v>41</v>
      </c>
      <c r="B49" s="14" t="s">
        <v>108</v>
      </c>
      <c r="C49" s="14">
        <v>7811022689</v>
      </c>
      <c r="D49" s="15" t="s">
        <v>109</v>
      </c>
      <c r="E49" s="7">
        <f t="shared" si="1"/>
        <v>867</v>
      </c>
      <c r="F49" s="27">
        <v>10</v>
      </c>
      <c r="G49" s="27">
        <v>857</v>
      </c>
      <c r="H49" s="27">
        <v>0</v>
      </c>
      <c r="I49" s="27">
        <v>0</v>
      </c>
      <c r="J49" s="7"/>
      <c r="K49" s="11"/>
      <c r="M49" s="10">
        <f t="shared" si="0"/>
        <v>10</v>
      </c>
    </row>
    <row r="50" spans="1:13" ht="15.6" x14ac:dyDescent="0.3">
      <c r="A50" s="3">
        <v>42</v>
      </c>
      <c r="B50" s="14" t="s">
        <v>108</v>
      </c>
      <c r="C50" s="14">
        <v>7811022689</v>
      </c>
      <c r="D50" s="15" t="s">
        <v>110</v>
      </c>
      <c r="E50" s="7">
        <f t="shared" si="1"/>
        <v>835</v>
      </c>
      <c r="F50" s="27">
        <v>7</v>
      </c>
      <c r="G50" s="27">
        <v>828</v>
      </c>
      <c r="H50" s="27">
        <v>0</v>
      </c>
      <c r="I50" s="27">
        <v>0</v>
      </c>
      <c r="J50" s="7"/>
      <c r="K50" s="11"/>
      <c r="M50" s="10">
        <f t="shared" si="0"/>
        <v>7</v>
      </c>
    </row>
    <row r="51" spans="1:13" ht="53.4" x14ac:dyDescent="0.3">
      <c r="A51" s="3">
        <v>43</v>
      </c>
      <c r="B51" s="13" t="s">
        <v>111</v>
      </c>
      <c r="C51" s="14">
        <v>7811022897</v>
      </c>
      <c r="D51" s="15" t="s">
        <v>112</v>
      </c>
      <c r="E51" s="7">
        <f t="shared" si="1"/>
        <v>635</v>
      </c>
      <c r="F51" s="27">
        <v>0</v>
      </c>
      <c r="G51" s="27">
        <v>635</v>
      </c>
      <c r="H51" s="27">
        <v>0</v>
      </c>
      <c r="I51" s="27">
        <v>0</v>
      </c>
      <c r="J51" s="7"/>
      <c r="K51" s="11"/>
      <c r="M51" s="10">
        <f t="shared" si="0"/>
        <v>0</v>
      </c>
    </row>
    <row r="52" spans="1:13" ht="27" x14ac:dyDescent="0.3">
      <c r="A52" s="3">
        <v>44</v>
      </c>
      <c r="B52" s="13" t="s">
        <v>113</v>
      </c>
      <c r="C52" s="14">
        <v>7811022907</v>
      </c>
      <c r="D52" s="15" t="s">
        <v>114</v>
      </c>
      <c r="E52" s="7">
        <f t="shared" si="1"/>
        <v>1135</v>
      </c>
      <c r="F52" s="27">
        <v>166</v>
      </c>
      <c r="G52" s="27">
        <v>824</v>
      </c>
      <c r="H52" s="27">
        <v>145</v>
      </c>
      <c r="I52" s="27">
        <v>0</v>
      </c>
      <c r="J52" s="7"/>
      <c r="K52" s="11"/>
      <c r="M52" s="10">
        <f t="shared" si="0"/>
        <v>311</v>
      </c>
    </row>
    <row r="53" spans="1:13" ht="27" x14ac:dyDescent="0.3">
      <c r="A53" s="3">
        <v>45</v>
      </c>
      <c r="B53" s="13" t="s">
        <v>115</v>
      </c>
      <c r="C53" s="14">
        <v>7811022914</v>
      </c>
      <c r="D53" s="15" t="s">
        <v>116</v>
      </c>
      <c r="E53" s="7">
        <f t="shared" si="1"/>
        <v>680</v>
      </c>
      <c r="F53" s="27">
        <v>0</v>
      </c>
      <c r="G53" s="27">
        <v>680</v>
      </c>
      <c r="H53" s="27">
        <v>0</v>
      </c>
      <c r="I53" s="27">
        <v>0</v>
      </c>
      <c r="J53" s="7"/>
      <c r="K53" s="11"/>
      <c r="M53" s="10">
        <f t="shared" si="0"/>
        <v>0</v>
      </c>
    </row>
    <row r="54" spans="1:13" ht="53.4" x14ac:dyDescent="0.3">
      <c r="A54" s="3">
        <v>46</v>
      </c>
      <c r="B54" s="13" t="s">
        <v>117</v>
      </c>
      <c r="C54" s="14">
        <v>781102939</v>
      </c>
      <c r="D54" s="15" t="s">
        <v>118</v>
      </c>
      <c r="E54" s="7">
        <f t="shared" si="1"/>
        <v>1100</v>
      </c>
      <c r="F54" s="27">
        <v>310</v>
      </c>
      <c r="G54" s="27">
        <v>0</v>
      </c>
      <c r="H54" s="27">
        <v>790</v>
      </c>
      <c r="I54" s="27">
        <v>0</v>
      </c>
      <c r="J54" s="7"/>
      <c r="K54" s="11"/>
      <c r="M54" s="10">
        <f t="shared" si="0"/>
        <v>1100</v>
      </c>
    </row>
    <row r="55" spans="1:13" ht="66.599999999999994" x14ac:dyDescent="0.3">
      <c r="A55" s="3">
        <v>47</v>
      </c>
      <c r="B55" s="13" t="s">
        <v>119</v>
      </c>
      <c r="C55" s="14">
        <v>781102939</v>
      </c>
      <c r="D55" s="15" t="s">
        <v>120</v>
      </c>
      <c r="E55" s="7">
        <f t="shared" si="1"/>
        <v>710</v>
      </c>
      <c r="F55" s="27">
        <v>300</v>
      </c>
      <c r="G55" s="27">
        <v>40</v>
      </c>
      <c r="H55" s="27">
        <v>370</v>
      </c>
      <c r="I55" s="27">
        <v>0</v>
      </c>
      <c r="J55" s="7"/>
      <c r="K55" s="11"/>
      <c r="M55" s="10">
        <f t="shared" si="0"/>
        <v>670</v>
      </c>
    </row>
    <row r="56" spans="1:13" ht="27" x14ac:dyDescent="0.3">
      <c r="A56" s="3">
        <v>48</v>
      </c>
      <c r="B56" s="13" t="s">
        <v>121</v>
      </c>
      <c r="C56" s="14">
        <v>7811022946</v>
      </c>
      <c r="D56" s="15" t="s">
        <v>122</v>
      </c>
      <c r="E56" s="7">
        <f t="shared" si="1"/>
        <v>606</v>
      </c>
      <c r="F56" s="27">
        <v>0</v>
      </c>
      <c r="G56" s="27">
        <v>574</v>
      </c>
      <c r="H56" s="27">
        <v>32</v>
      </c>
      <c r="I56" s="27">
        <v>0</v>
      </c>
      <c r="J56" s="7"/>
      <c r="K56" s="11"/>
      <c r="M56" s="10">
        <f t="shared" si="0"/>
        <v>32</v>
      </c>
    </row>
    <row r="57" spans="1:13" ht="40.200000000000003" x14ac:dyDescent="0.3">
      <c r="A57" s="3">
        <v>49</v>
      </c>
      <c r="B57" s="13" t="s">
        <v>123</v>
      </c>
      <c r="C57" s="14">
        <v>7811022696</v>
      </c>
      <c r="D57" s="15" t="s">
        <v>124</v>
      </c>
      <c r="E57" s="7">
        <f t="shared" si="1"/>
        <v>601</v>
      </c>
      <c r="F57" s="27">
        <v>0</v>
      </c>
      <c r="G57" s="27">
        <v>601</v>
      </c>
      <c r="H57" s="27">
        <v>0</v>
      </c>
      <c r="I57" s="27">
        <v>0</v>
      </c>
      <c r="J57" s="7"/>
      <c r="K57" s="11"/>
      <c r="M57" s="10">
        <f t="shared" si="0"/>
        <v>0</v>
      </c>
    </row>
    <row r="58" spans="1:13" ht="40.200000000000003" x14ac:dyDescent="0.3">
      <c r="A58" s="3">
        <v>50</v>
      </c>
      <c r="B58" s="13" t="s">
        <v>123</v>
      </c>
      <c r="C58" s="14">
        <v>7811022696</v>
      </c>
      <c r="D58" s="15" t="s">
        <v>125</v>
      </c>
      <c r="E58" s="7">
        <f t="shared" si="1"/>
        <v>177</v>
      </c>
      <c r="F58" s="27">
        <v>0</v>
      </c>
      <c r="G58" s="27">
        <v>177</v>
      </c>
      <c r="H58" s="27">
        <v>0</v>
      </c>
      <c r="I58" s="27">
        <v>0</v>
      </c>
      <c r="J58" s="7"/>
      <c r="K58" s="11"/>
      <c r="M58" s="10">
        <f t="shared" si="0"/>
        <v>0</v>
      </c>
    </row>
    <row r="59" spans="1:13" ht="40.200000000000003" x14ac:dyDescent="0.3">
      <c r="A59" s="3">
        <v>51</v>
      </c>
      <c r="B59" s="13" t="s">
        <v>126</v>
      </c>
      <c r="C59" s="14">
        <v>7811022953</v>
      </c>
      <c r="D59" s="15" t="s">
        <v>127</v>
      </c>
      <c r="E59" s="7">
        <f t="shared" si="1"/>
        <v>337</v>
      </c>
      <c r="F59" s="27">
        <v>70</v>
      </c>
      <c r="G59" s="27">
        <v>267</v>
      </c>
      <c r="H59" s="27">
        <v>0</v>
      </c>
      <c r="I59" s="27">
        <v>0</v>
      </c>
      <c r="J59" s="7" t="s">
        <v>35</v>
      </c>
      <c r="K59" s="11"/>
      <c r="M59" s="10">
        <f t="shared" si="0"/>
        <v>70</v>
      </c>
    </row>
    <row r="60" spans="1:13" ht="40.200000000000003" x14ac:dyDescent="0.3">
      <c r="A60" s="3">
        <v>52</v>
      </c>
      <c r="B60" s="13" t="s">
        <v>128</v>
      </c>
      <c r="C60" s="14">
        <v>7811022960</v>
      </c>
      <c r="D60" s="15" t="s">
        <v>129</v>
      </c>
      <c r="E60" s="7">
        <f t="shared" si="1"/>
        <v>1248</v>
      </c>
      <c r="F60" s="27">
        <v>140</v>
      </c>
      <c r="G60" s="27">
        <v>1096</v>
      </c>
      <c r="H60" s="27">
        <v>12</v>
      </c>
      <c r="I60" s="27">
        <v>0</v>
      </c>
      <c r="J60" s="7" t="s">
        <v>35</v>
      </c>
      <c r="K60" s="11"/>
      <c r="M60" s="10">
        <f t="shared" si="0"/>
        <v>152</v>
      </c>
    </row>
    <row r="61" spans="1:13" ht="27" x14ac:dyDescent="0.3">
      <c r="A61" s="3">
        <v>53</v>
      </c>
      <c r="B61" s="13" t="s">
        <v>130</v>
      </c>
      <c r="C61" s="14">
        <v>7811022978</v>
      </c>
      <c r="D61" s="15" t="s">
        <v>131</v>
      </c>
      <c r="E61" s="7">
        <f t="shared" si="1"/>
        <v>690</v>
      </c>
      <c r="F61" s="27">
        <v>10</v>
      </c>
      <c r="G61" s="27">
        <v>170</v>
      </c>
      <c r="H61" s="27">
        <v>510</v>
      </c>
      <c r="I61" s="27">
        <v>0</v>
      </c>
      <c r="J61" s="7"/>
      <c r="K61" s="11"/>
      <c r="M61" s="10">
        <f t="shared" si="0"/>
        <v>520</v>
      </c>
    </row>
    <row r="62" spans="1:13" ht="27" x14ac:dyDescent="0.3">
      <c r="A62" s="3">
        <v>54</v>
      </c>
      <c r="B62" s="13" t="s">
        <v>132</v>
      </c>
      <c r="C62" s="14">
        <v>7811022985</v>
      </c>
      <c r="D62" s="15" t="s">
        <v>133</v>
      </c>
      <c r="E62" s="7">
        <f t="shared" si="1"/>
        <v>560</v>
      </c>
      <c r="F62" s="28">
        <v>4</v>
      </c>
      <c r="G62" s="28">
        <v>192</v>
      </c>
      <c r="H62" s="28">
        <v>364</v>
      </c>
      <c r="I62" s="28">
        <v>0</v>
      </c>
      <c r="J62" s="7"/>
      <c r="K62" s="11"/>
      <c r="M62" s="10">
        <f t="shared" si="0"/>
        <v>368</v>
      </c>
    </row>
    <row r="63" spans="1:13" ht="40.200000000000003" x14ac:dyDescent="0.3">
      <c r="A63" s="3">
        <v>55</v>
      </c>
      <c r="B63" s="13" t="s">
        <v>134</v>
      </c>
      <c r="C63" s="14">
        <v>7811023065</v>
      </c>
      <c r="D63" s="15" t="s">
        <v>135</v>
      </c>
      <c r="E63" s="7">
        <f t="shared" si="1"/>
        <v>933</v>
      </c>
      <c r="F63" s="27">
        <v>0</v>
      </c>
      <c r="G63" s="27">
        <v>933</v>
      </c>
      <c r="H63" s="27">
        <v>0</v>
      </c>
      <c r="I63" s="27">
        <v>0</v>
      </c>
      <c r="J63" s="7"/>
      <c r="K63" s="11"/>
      <c r="M63" s="10">
        <f t="shared" si="0"/>
        <v>0</v>
      </c>
    </row>
    <row r="64" spans="1:13" ht="40.200000000000003" x14ac:dyDescent="0.3">
      <c r="A64" s="3">
        <v>56</v>
      </c>
      <c r="B64" s="13" t="s">
        <v>134</v>
      </c>
      <c r="C64" s="14">
        <v>7811023065</v>
      </c>
      <c r="D64" s="15" t="s">
        <v>136</v>
      </c>
      <c r="E64" s="7">
        <f t="shared" si="1"/>
        <v>693</v>
      </c>
      <c r="F64" s="27">
        <v>0</v>
      </c>
      <c r="G64" s="27">
        <v>693</v>
      </c>
      <c r="H64" s="27">
        <v>0</v>
      </c>
      <c r="I64" s="27">
        <v>0</v>
      </c>
      <c r="J64" s="7"/>
      <c r="K64" s="11"/>
      <c r="M64" s="10">
        <f t="shared" si="0"/>
        <v>0</v>
      </c>
    </row>
    <row r="65" spans="1:13" ht="27" x14ac:dyDescent="0.3">
      <c r="A65" s="3">
        <v>57</v>
      </c>
      <c r="B65" s="13" t="s">
        <v>137</v>
      </c>
      <c r="C65" s="14">
        <v>7811066887</v>
      </c>
      <c r="D65" s="15" t="s">
        <v>138</v>
      </c>
      <c r="E65" s="7">
        <f t="shared" si="1"/>
        <v>757</v>
      </c>
      <c r="F65" s="27">
        <v>0</v>
      </c>
      <c r="G65" s="27">
        <v>757</v>
      </c>
      <c r="H65" s="27">
        <v>0</v>
      </c>
      <c r="I65" s="27">
        <v>0</v>
      </c>
      <c r="J65" s="7"/>
      <c r="K65" s="11"/>
      <c r="M65" s="10">
        <f t="shared" si="0"/>
        <v>0</v>
      </c>
    </row>
    <row r="66" spans="1:13" ht="27" x14ac:dyDescent="0.3">
      <c r="A66" s="3">
        <v>58</v>
      </c>
      <c r="B66" s="13" t="s">
        <v>139</v>
      </c>
      <c r="C66" s="14">
        <v>7811022992</v>
      </c>
      <c r="D66" s="15" t="s">
        <v>140</v>
      </c>
      <c r="E66" s="7">
        <f t="shared" si="1"/>
        <v>1104</v>
      </c>
      <c r="F66" s="27">
        <v>0</v>
      </c>
      <c r="G66" s="27">
        <v>1104</v>
      </c>
      <c r="H66" s="27">
        <v>0</v>
      </c>
      <c r="I66" s="27">
        <v>0</v>
      </c>
      <c r="J66" s="7"/>
      <c r="K66" s="11"/>
      <c r="M66" s="10">
        <f t="shared" si="0"/>
        <v>0</v>
      </c>
    </row>
    <row r="67" spans="1:13" ht="27" x14ac:dyDescent="0.3">
      <c r="A67" s="3">
        <v>59</v>
      </c>
      <c r="B67" s="13" t="s">
        <v>139</v>
      </c>
      <c r="C67" s="14">
        <v>7811022992</v>
      </c>
      <c r="D67" s="15" t="s">
        <v>141</v>
      </c>
      <c r="E67" s="7">
        <f t="shared" si="1"/>
        <v>890</v>
      </c>
      <c r="F67" s="27">
        <v>0</v>
      </c>
      <c r="G67" s="27">
        <v>0</v>
      </c>
      <c r="H67" s="27">
        <v>890</v>
      </c>
      <c r="I67" s="27">
        <v>0</v>
      </c>
      <c r="J67" s="7"/>
      <c r="K67" s="11"/>
      <c r="M67" s="10">
        <f t="shared" si="0"/>
        <v>890</v>
      </c>
    </row>
    <row r="68" spans="1:13" ht="15.6" x14ac:dyDescent="0.3">
      <c r="A68" s="3">
        <v>60</v>
      </c>
      <c r="B68" s="14" t="s">
        <v>142</v>
      </c>
      <c r="C68" s="14">
        <v>7811023001</v>
      </c>
      <c r="D68" s="15" t="s">
        <v>143</v>
      </c>
      <c r="E68" s="7">
        <f t="shared" si="1"/>
        <v>1010</v>
      </c>
      <c r="F68" s="27">
        <v>60</v>
      </c>
      <c r="G68" s="27">
        <v>300</v>
      </c>
      <c r="H68" s="27">
        <v>650</v>
      </c>
      <c r="I68" s="27">
        <v>0</v>
      </c>
      <c r="J68" s="7"/>
      <c r="K68" s="11"/>
      <c r="M68" s="10">
        <f t="shared" si="0"/>
        <v>710</v>
      </c>
    </row>
    <row r="69" spans="1:13" ht="53.4" x14ac:dyDescent="0.3">
      <c r="A69" s="3">
        <v>61</v>
      </c>
      <c r="B69" s="13" t="s">
        <v>144</v>
      </c>
      <c r="C69" s="14">
        <v>7811023019</v>
      </c>
      <c r="D69" s="15" t="s">
        <v>145</v>
      </c>
      <c r="E69" s="7">
        <f t="shared" si="1"/>
        <v>945</v>
      </c>
      <c r="F69" s="27">
        <v>0</v>
      </c>
      <c r="G69" s="27">
        <v>945</v>
      </c>
      <c r="H69" s="27">
        <v>0</v>
      </c>
      <c r="I69" s="27">
        <v>0</v>
      </c>
      <c r="J69" s="7"/>
      <c r="K69" s="11"/>
      <c r="M69" s="10">
        <f t="shared" si="0"/>
        <v>0</v>
      </c>
    </row>
    <row r="70" spans="1:13" ht="27" x14ac:dyDescent="0.3">
      <c r="A70" s="3">
        <v>62</v>
      </c>
      <c r="B70" s="13" t="s">
        <v>146</v>
      </c>
      <c r="C70" s="14">
        <v>7811023026</v>
      </c>
      <c r="D70" s="15" t="s">
        <v>147</v>
      </c>
      <c r="E70" s="7">
        <f t="shared" si="1"/>
        <v>1307</v>
      </c>
      <c r="F70" s="27">
        <v>120</v>
      </c>
      <c r="G70" s="27">
        <v>528</v>
      </c>
      <c r="H70" s="27">
        <v>659</v>
      </c>
      <c r="I70" s="27">
        <v>0</v>
      </c>
      <c r="J70" s="7" t="s">
        <v>35</v>
      </c>
      <c r="K70" s="11"/>
      <c r="M70" s="10">
        <f t="shared" si="0"/>
        <v>779</v>
      </c>
    </row>
    <row r="71" spans="1:13" ht="27" x14ac:dyDescent="0.3">
      <c r="A71" s="3">
        <v>63</v>
      </c>
      <c r="B71" s="13" t="s">
        <v>148</v>
      </c>
      <c r="C71" s="20">
        <v>7811042477</v>
      </c>
      <c r="D71" s="15" t="s">
        <v>149</v>
      </c>
      <c r="E71" s="7">
        <f t="shared" si="1"/>
        <v>801</v>
      </c>
      <c r="F71" s="27">
        <v>0</v>
      </c>
      <c r="G71" s="27">
        <v>164</v>
      </c>
      <c r="H71" s="27">
        <v>637</v>
      </c>
      <c r="I71" s="27">
        <v>0</v>
      </c>
      <c r="J71" s="7"/>
      <c r="K71" s="11"/>
      <c r="M71" s="10">
        <f t="shared" si="0"/>
        <v>637</v>
      </c>
    </row>
    <row r="72" spans="1:13" ht="15.6" x14ac:dyDescent="0.3">
      <c r="A72" s="3">
        <v>64</v>
      </c>
      <c r="B72" s="14" t="s">
        <v>150</v>
      </c>
      <c r="C72" s="20">
        <v>7811042477</v>
      </c>
      <c r="D72" s="15" t="s">
        <v>151</v>
      </c>
      <c r="E72" s="7">
        <f t="shared" si="1"/>
        <v>801</v>
      </c>
      <c r="F72" s="27">
        <v>0</v>
      </c>
      <c r="G72" s="27">
        <v>795</v>
      </c>
      <c r="H72" s="27">
        <v>6</v>
      </c>
      <c r="I72" s="27">
        <v>0</v>
      </c>
      <c r="J72" s="7" t="s">
        <v>35</v>
      </c>
      <c r="K72" s="11"/>
      <c r="M72" s="10">
        <f t="shared" si="0"/>
        <v>6</v>
      </c>
    </row>
    <row r="73" spans="1:13" ht="27" x14ac:dyDescent="0.3">
      <c r="A73" s="3">
        <v>65</v>
      </c>
      <c r="B73" s="13" t="s">
        <v>152</v>
      </c>
      <c r="C73" s="14">
        <v>7811023058</v>
      </c>
      <c r="D73" s="15" t="s">
        <v>153</v>
      </c>
      <c r="E73" s="7">
        <f t="shared" si="1"/>
        <v>1049</v>
      </c>
      <c r="F73" s="27">
        <v>0</v>
      </c>
      <c r="G73" s="27">
        <v>809</v>
      </c>
      <c r="H73" s="27">
        <v>220</v>
      </c>
      <c r="I73" s="27">
        <v>20</v>
      </c>
      <c r="J73" s="7"/>
      <c r="K73" s="11"/>
      <c r="M73" s="10">
        <f t="shared" si="0"/>
        <v>240</v>
      </c>
    </row>
    <row r="74" spans="1:13" ht="53.4" x14ac:dyDescent="0.3">
      <c r="A74" s="3">
        <v>66</v>
      </c>
      <c r="B74" s="13" t="s">
        <v>154</v>
      </c>
      <c r="C74" s="14">
        <v>7811023040</v>
      </c>
      <c r="D74" s="15" t="s">
        <v>155</v>
      </c>
      <c r="E74" s="7">
        <f t="shared" si="1"/>
        <v>800</v>
      </c>
      <c r="F74" s="27">
        <v>160</v>
      </c>
      <c r="G74" s="27">
        <v>640</v>
      </c>
      <c r="H74" s="27">
        <v>0</v>
      </c>
      <c r="I74" s="27">
        <v>0</v>
      </c>
      <c r="J74" s="7" t="s">
        <v>35</v>
      </c>
      <c r="K74" s="11"/>
      <c r="M74" s="10">
        <f t="shared" ref="M74:M137" si="2">E74-G74</f>
        <v>160</v>
      </c>
    </row>
    <row r="75" spans="1:13" ht="27" x14ac:dyDescent="0.3">
      <c r="A75" s="3">
        <v>67</v>
      </c>
      <c r="B75" s="13" t="s">
        <v>156</v>
      </c>
      <c r="C75" s="14">
        <v>7811044393</v>
      </c>
      <c r="D75" s="15" t="s">
        <v>157</v>
      </c>
      <c r="E75" s="7">
        <f t="shared" ref="E75:E138" si="3">SUM(F75:I75)</f>
        <v>1034</v>
      </c>
      <c r="F75" s="27">
        <v>0</v>
      </c>
      <c r="G75" s="27">
        <v>1034</v>
      </c>
      <c r="H75" s="27">
        <v>0</v>
      </c>
      <c r="I75" s="27">
        <v>0</v>
      </c>
      <c r="J75" s="7"/>
      <c r="K75" s="11"/>
      <c r="M75" s="10">
        <f t="shared" si="2"/>
        <v>0</v>
      </c>
    </row>
    <row r="76" spans="1:13" ht="27" x14ac:dyDescent="0.3">
      <c r="A76" s="3">
        <v>68</v>
      </c>
      <c r="B76" s="13" t="s">
        <v>158</v>
      </c>
      <c r="C76" s="14">
        <v>781156383</v>
      </c>
      <c r="D76" s="15" t="s">
        <v>159</v>
      </c>
      <c r="E76" s="7">
        <f t="shared" si="3"/>
        <v>786</v>
      </c>
      <c r="F76" s="27">
        <v>22</v>
      </c>
      <c r="G76" s="27">
        <v>714</v>
      </c>
      <c r="H76" s="27">
        <v>50</v>
      </c>
      <c r="I76" s="27">
        <v>0</v>
      </c>
      <c r="J76" s="7" t="s">
        <v>35</v>
      </c>
      <c r="K76" s="11"/>
      <c r="M76" s="10">
        <f t="shared" si="2"/>
        <v>72</v>
      </c>
    </row>
    <row r="77" spans="1:13" ht="53.4" x14ac:dyDescent="0.3">
      <c r="A77" s="3">
        <v>69</v>
      </c>
      <c r="B77" s="13" t="s">
        <v>160</v>
      </c>
      <c r="C77" s="14">
        <v>7811066904</v>
      </c>
      <c r="D77" s="15" t="s">
        <v>161</v>
      </c>
      <c r="E77" s="7">
        <f t="shared" si="3"/>
        <v>1081</v>
      </c>
      <c r="F77" s="27">
        <v>0</v>
      </c>
      <c r="G77" s="27">
        <v>1081</v>
      </c>
      <c r="H77" s="27">
        <v>0</v>
      </c>
      <c r="I77" s="27">
        <v>0</v>
      </c>
      <c r="J77" s="7" t="s">
        <v>35</v>
      </c>
      <c r="K77" s="11"/>
      <c r="M77" s="10">
        <f t="shared" si="2"/>
        <v>0</v>
      </c>
    </row>
    <row r="78" spans="1:13" ht="53.4" x14ac:dyDescent="0.3">
      <c r="A78" s="3">
        <v>70</v>
      </c>
      <c r="B78" s="13" t="s">
        <v>162</v>
      </c>
      <c r="C78" s="14">
        <v>7811088150</v>
      </c>
      <c r="D78" s="15" t="s">
        <v>163</v>
      </c>
      <c r="E78" s="7">
        <f t="shared" si="3"/>
        <v>1227</v>
      </c>
      <c r="F78" s="27">
        <v>52</v>
      </c>
      <c r="G78" s="27">
        <v>1146</v>
      </c>
      <c r="H78" s="27">
        <v>29</v>
      </c>
      <c r="I78" s="27">
        <v>0</v>
      </c>
      <c r="J78" s="7"/>
      <c r="K78" s="11"/>
      <c r="M78" s="10">
        <f t="shared" si="2"/>
        <v>81</v>
      </c>
    </row>
    <row r="79" spans="1:13" ht="27" x14ac:dyDescent="0.3">
      <c r="A79" s="3">
        <v>71</v>
      </c>
      <c r="B79" s="13" t="s">
        <v>164</v>
      </c>
      <c r="C79" s="14">
        <v>7811066929</v>
      </c>
      <c r="D79" s="15" t="s">
        <v>165</v>
      </c>
      <c r="E79" s="7">
        <f t="shared" si="3"/>
        <v>1000</v>
      </c>
      <c r="F79" s="27">
        <v>0</v>
      </c>
      <c r="G79" s="27">
        <v>1000</v>
      </c>
      <c r="H79" s="27">
        <v>0</v>
      </c>
      <c r="I79" s="27">
        <v>0</v>
      </c>
      <c r="J79" s="7"/>
      <c r="K79" s="11"/>
      <c r="M79" s="10">
        <f t="shared" si="2"/>
        <v>0</v>
      </c>
    </row>
    <row r="80" spans="1:13" ht="40.200000000000003" x14ac:dyDescent="0.3">
      <c r="A80" s="3">
        <v>72</v>
      </c>
      <c r="B80" s="13" t="s">
        <v>166</v>
      </c>
      <c r="C80" s="14">
        <v>7811117612</v>
      </c>
      <c r="D80" s="15" t="s">
        <v>167</v>
      </c>
      <c r="E80" s="7">
        <f t="shared" si="3"/>
        <v>860</v>
      </c>
      <c r="F80" s="27">
        <v>430</v>
      </c>
      <c r="G80" s="27">
        <v>395</v>
      </c>
      <c r="H80" s="27">
        <v>30</v>
      </c>
      <c r="I80" s="27">
        <v>5</v>
      </c>
      <c r="J80" s="7"/>
      <c r="K80" s="11"/>
      <c r="M80" s="10">
        <f t="shared" si="2"/>
        <v>465</v>
      </c>
    </row>
    <row r="81" spans="1:13" ht="27" x14ac:dyDescent="0.3">
      <c r="A81" s="3">
        <v>73</v>
      </c>
      <c r="B81" s="13" t="s">
        <v>168</v>
      </c>
      <c r="C81" s="14">
        <v>7811609861</v>
      </c>
      <c r="D81" s="15" t="s">
        <v>169</v>
      </c>
      <c r="E81" s="7">
        <f t="shared" si="3"/>
        <v>2659</v>
      </c>
      <c r="F81" s="27">
        <v>22</v>
      </c>
      <c r="G81" s="27">
        <v>2111</v>
      </c>
      <c r="H81" s="27">
        <v>526</v>
      </c>
      <c r="I81" s="27">
        <v>0</v>
      </c>
      <c r="J81" s="7"/>
      <c r="K81" s="11"/>
      <c r="M81" s="10">
        <f t="shared" si="2"/>
        <v>548</v>
      </c>
    </row>
    <row r="82" spans="1:13" ht="66.599999999999994" x14ac:dyDescent="0.3">
      <c r="A82" s="3">
        <v>74</v>
      </c>
      <c r="B82" s="13" t="s">
        <v>170</v>
      </c>
      <c r="C82" s="14">
        <v>7811668627</v>
      </c>
      <c r="D82" s="15" t="s">
        <v>171</v>
      </c>
      <c r="E82" s="7">
        <f t="shared" si="3"/>
        <v>2325</v>
      </c>
      <c r="F82" s="27">
        <v>0</v>
      </c>
      <c r="G82" s="27">
        <v>2325</v>
      </c>
      <c r="H82" s="27">
        <v>0</v>
      </c>
      <c r="I82" s="27">
        <v>0</v>
      </c>
      <c r="J82" s="7"/>
      <c r="K82" s="11"/>
      <c r="M82" s="10">
        <f t="shared" si="2"/>
        <v>0</v>
      </c>
    </row>
    <row r="83" spans="1:13" ht="66.599999999999994" x14ac:dyDescent="0.3">
      <c r="A83" s="3">
        <v>75</v>
      </c>
      <c r="B83" s="21" t="s">
        <v>170</v>
      </c>
      <c r="C83" s="14">
        <v>7811668627</v>
      </c>
      <c r="D83" s="22" t="s">
        <v>172</v>
      </c>
      <c r="E83" s="7">
        <f t="shared" si="3"/>
        <v>3372</v>
      </c>
      <c r="F83" s="27">
        <v>0</v>
      </c>
      <c r="G83" s="27">
        <v>0</v>
      </c>
      <c r="H83" s="27">
        <v>3372</v>
      </c>
      <c r="I83" s="27">
        <v>0</v>
      </c>
      <c r="J83" s="7"/>
      <c r="K83" s="11"/>
      <c r="M83" s="10">
        <f t="shared" si="2"/>
        <v>3372</v>
      </c>
    </row>
    <row r="84" spans="1:13" ht="27" x14ac:dyDescent="0.3">
      <c r="A84" s="3">
        <v>76</v>
      </c>
      <c r="B84" s="13" t="s">
        <v>173</v>
      </c>
      <c r="C84" s="14">
        <v>7811736972</v>
      </c>
      <c r="D84" s="15" t="s">
        <v>174</v>
      </c>
      <c r="E84" s="7">
        <f t="shared" si="3"/>
        <v>3327</v>
      </c>
      <c r="F84" s="27">
        <v>370</v>
      </c>
      <c r="G84" s="27">
        <v>0</v>
      </c>
      <c r="H84" s="27">
        <v>2957</v>
      </c>
      <c r="I84" s="27">
        <v>0</v>
      </c>
      <c r="J84" s="7"/>
      <c r="K84" s="11"/>
      <c r="M84" s="10">
        <f t="shared" si="2"/>
        <v>3327</v>
      </c>
    </row>
    <row r="85" spans="1:13" ht="15.6" x14ac:dyDescent="0.3">
      <c r="A85" s="3">
        <v>77</v>
      </c>
      <c r="B85" s="14" t="s">
        <v>175</v>
      </c>
      <c r="C85" s="14">
        <v>7811741450</v>
      </c>
      <c r="D85" s="15" t="s">
        <v>176</v>
      </c>
      <c r="E85" s="7">
        <f t="shared" si="3"/>
        <v>4518</v>
      </c>
      <c r="F85" s="27">
        <v>0</v>
      </c>
      <c r="G85" s="27">
        <v>182</v>
      </c>
      <c r="H85" s="27">
        <v>4336</v>
      </c>
      <c r="I85" s="27">
        <v>0</v>
      </c>
      <c r="J85" s="7"/>
      <c r="K85" s="11"/>
      <c r="M85" s="10">
        <f t="shared" si="2"/>
        <v>4336</v>
      </c>
    </row>
    <row r="86" spans="1:13" ht="40.200000000000003" x14ac:dyDescent="0.3">
      <c r="A86" s="3">
        <v>78</v>
      </c>
      <c r="B86" s="13" t="s">
        <v>177</v>
      </c>
      <c r="C86" s="14">
        <v>7811065724</v>
      </c>
      <c r="D86" s="15" t="s">
        <v>178</v>
      </c>
      <c r="E86" s="7">
        <f t="shared" si="3"/>
        <v>332</v>
      </c>
      <c r="F86" s="27">
        <v>52</v>
      </c>
      <c r="G86" s="27">
        <v>108</v>
      </c>
      <c r="H86" s="27">
        <v>172</v>
      </c>
      <c r="I86" s="27">
        <v>0</v>
      </c>
      <c r="J86" s="7"/>
      <c r="K86" s="11"/>
      <c r="M86" s="10">
        <f t="shared" si="2"/>
        <v>224</v>
      </c>
    </row>
    <row r="87" spans="1:13" ht="40.200000000000003" x14ac:dyDescent="0.3">
      <c r="A87" s="3">
        <v>79</v>
      </c>
      <c r="B87" s="13" t="s">
        <v>177</v>
      </c>
      <c r="C87" s="14">
        <v>7811065724</v>
      </c>
      <c r="D87" s="15" t="s">
        <v>179</v>
      </c>
      <c r="E87" s="7">
        <f t="shared" si="3"/>
        <v>390</v>
      </c>
      <c r="F87" s="27">
        <v>50</v>
      </c>
      <c r="G87" s="27">
        <v>110</v>
      </c>
      <c r="H87" s="27">
        <v>230</v>
      </c>
      <c r="I87" s="27">
        <v>0</v>
      </c>
      <c r="J87" s="7"/>
      <c r="K87" s="11"/>
      <c r="M87" s="10">
        <f t="shared" si="2"/>
        <v>280</v>
      </c>
    </row>
    <row r="88" spans="1:13" ht="40.200000000000003" x14ac:dyDescent="0.3">
      <c r="A88" s="3">
        <v>80</v>
      </c>
      <c r="B88" s="13" t="s">
        <v>180</v>
      </c>
      <c r="C88" s="14">
        <v>7811065731</v>
      </c>
      <c r="D88" s="15" t="s">
        <v>181</v>
      </c>
      <c r="E88" s="7">
        <f t="shared" si="3"/>
        <v>196</v>
      </c>
      <c r="F88" s="28">
        <v>0</v>
      </c>
      <c r="G88" s="14">
        <v>47</v>
      </c>
      <c r="H88" s="14">
        <v>149</v>
      </c>
      <c r="I88" s="28">
        <v>0</v>
      </c>
      <c r="J88" s="7"/>
      <c r="K88" s="11"/>
      <c r="M88" s="10">
        <f t="shared" si="2"/>
        <v>149</v>
      </c>
    </row>
    <row r="89" spans="1:13" ht="40.200000000000003" x14ac:dyDescent="0.3">
      <c r="A89" s="3">
        <v>81</v>
      </c>
      <c r="B89" s="13" t="s">
        <v>180</v>
      </c>
      <c r="C89" s="14">
        <v>7811065731</v>
      </c>
      <c r="D89" s="15" t="s">
        <v>182</v>
      </c>
      <c r="E89" s="7">
        <f t="shared" si="3"/>
        <v>145</v>
      </c>
      <c r="F89" s="14">
        <v>0</v>
      </c>
      <c r="G89" s="14">
        <v>53</v>
      </c>
      <c r="H89" s="14">
        <v>92</v>
      </c>
      <c r="I89" s="14">
        <v>0</v>
      </c>
      <c r="J89" s="7" t="s">
        <v>35</v>
      </c>
      <c r="K89" s="11"/>
      <c r="M89" s="10">
        <f t="shared" si="2"/>
        <v>92</v>
      </c>
    </row>
    <row r="90" spans="1:13" ht="40.200000000000003" x14ac:dyDescent="0.3">
      <c r="A90" s="3">
        <v>82</v>
      </c>
      <c r="B90" s="13" t="s">
        <v>180</v>
      </c>
      <c r="C90" s="14">
        <v>7811065731</v>
      </c>
      <c r="D90" s="15" t="s">
        <v>183</v>
      </c>
      <c r="E90" s="7">
        <f t="shared" si="3"/>
        <v>160</v>
      </c>
      <c r="F90" s="14">
        <v>0</v>
      </c>
      <c r="G90" s="14">
        <v>33</v>
      </c>
      <c r="H90" s="14">
        <v>127</v>
      </c>
      <c r="I90" s="14">
        <v>0</v>
      </c>
      <c r="J90" s="7" t="s">
        <v>35</v>
      </c>
      <c r="K90" s="11"/>
      <c r="M90" s="10">
        <f t="shared" si="2"/>
        <v>127</v>
      </c>
    </row>
    <row r="91" spans="1:13" ht="40.200000000000003" x14ac:dyDescent="0.3">
      <c r="A91" s="3">
        <v>83</v>
      </c>
      <c r="B91" s="13" t="s">
        <v>180</v>
      </c>
      <c r="C91" s="14">
        <v>7811065731</v>
      </c>
      <c r="D91" s="15" t="s">
        <v>184</v>
      </c>
      <c r="E91" s="7">
        <f t="shared" si="3"/>
        <v>161</v>
      </c>
      <c r="F91" s="27">
        <v>46</v>
      </c>
      <c r="G91" s="27">
        <v>79</v>
      </c>
      <c r="H91" s="27">
        <v>36</v>
      </c>
      <c r="I91" s="14">
        <v>0</v>
      </c>
      <c r="J91" s="7" t="s">
        <v>35</v>
      </c>
      <c r="K91" s="11"/>
      <c r="M91" s="10">
        <f t="shared" si="2"/>
        <v>82</v>
      </c>
    </row>
    <row r="92" spans="1:13" ht="40.200000000000003" x14ac:dyDescent="0.3">
      <c r="A92" s="3">
        <v>84</v>
      </c>
      <c r="B92" s="13" t="s">
        <v>185</v>
      </c>
      <c r="C92" s="14">
        <v>7811065749</v>
      </c>
      <c r="D92" s="15" t="s">
        <v>186</v>
      </c>
      <c r="E92" s="7">
        <f t="shared" si="3"/>
        <v>258</v>
      </c>
      <c r="F92" s="27">
        <v>29</v>
      </c>
      <c r="G92" s="27">
        <v>188</v>
      </c>
      <c r="H92" s="27">
        <v>41</v>
      </c>
      <c r="I92" s="27">
        <v>0</v>
      </c>
      <c r="J92" s="7" t="s">
        <v>35</v>
      </c>
      <c r="K92" s="11"/>
      <c r="M92" s="10">
        <f t="shared" si="2"/>
        <v>70</v>
      </c>
    </row>
    <row r="93" spans="1:13" ht="53.4" x14ac:dyDescent="0.3">
      <c r="A93" s="3">
        <v>85</v>
      </c>
      <c r="B93" s="13" t="s">
        <v>187</v>
      </c>
      <c r="C93" s="14">
        <v>7811065756</v>
      </c>
      <c r="D93" s="15" t="s">
        <v>188</v>
      </c>
      <c r="E93" s="7">
        <f t="shared" si="3"/>
        <v>344</v>
      </c>
      <c r="F93" s="27">
        <v>0</v>
      </c>
      <c r="G93" s="27">
        <v>344</v>
      </c>
      <c r="H93" s="27">
        <v>0</v>
      </c>
      <c r="I93" s="27">
        <v>0</v>
      </c>
      <c r="J93" s="7"/>
      <c r="K93" s="11"/>
      <c r="M93" s="10">
        <f t="shared" si="2"/>
        <v>0</v>
      </c>
    </row>
    <row r="94" spans="1:13" ht="40.200000000000003" x14ac:dyDescent="0.3">
      <c r="A94" s="3">
        <v>86</v>
      </c>
      <c r="B94" s="13" t="s">
        <v>189</v>
      </c>
      <c r="C94" s="14">
        <v>7811065763</v>
      </c>
      <c r="D94" s="15" t="s">
        <v>190</v>
      </c>
      <c r="E94" s="7">
        <f t="shared" si="3"/>
        <v>134</v>
      </c>
      <c r="F94" s="27">
        <v>12</v>
      </c>
      <c r="G94" s="27">
        <v>64</v>
      </c>
      <c r="H94" s="27">
        <v>58</v>
      </c>
      <c r="I94" s="27">
        <v>0</v>
      </c>
      <c r="J94" s="7"/>
      <c r="K94" s="11"/>
      <c r="M94" s="10">
        <f t="shared" si="2"/>
        <v>70</v>
      </c>
    </row>
    <row r="95" spans="1:13" ht="40.200000000000003" x14ac:dyDescent="0.3">
      <c r="A95" s="3">
        <v>87</v>
      </c>
      <c r="B95" s="13" t="s">
        <v>191</v>
      </c>
      <c r="C95" s="14">
        <v>7811065770</v>
      </c>
      <c r="D95" s="15" t="s">
        <v>192</v>
      </c>
      <c r="E95" s="7">
        <f t="shared" si="3"/>
        <v>102</v>
      </c>
      <c r="F95" s="27">
        <v>9</v>
      </c>
      <c r="G95" s="27">
        <v>40</v>
      </c>
      <c r="H95" s="27">
        <v>53</v>
      </c>
      <c r="I95" s="27">
        <v>0</v>
      </c>
      <c r="J95" s="7"/>
      <c r="K95" s="11"/>
      <c r="M95" s="10">
        <f t="shared" si="2"/>
        <v>62</v>
      </c>
    </row>
    <row r="96" spans="1:13" ht="40.200000000000003" x14ac:dyDescent="0.3">
      <c r="A96" s="3">
        <v>88</v>
      </c>
      <c r="B96" s="13" t="s">
        <v>191</v>
      </c>
      <c r="C96" s="14">
        <v>7811065770</v>
      </c>
      <c r="D96" s="15" t="s">
        <v>193</v>
      </c>
      <c r="E96" s="7">
        <f t="shared" si="3"/>
        <v>441</v>
      </c>
      <c r="F96" s="27">
        <v>90</v>
      </c>
      <c r="G96" s="27">
        <v>2</v>
      </c>
      <c r="H96" s="27">
        <v>349</v>
      </c>
      <c r="I96" s="27">
        <v>0</v>
      </c>
      <c r="J96" s="7"/>
      <c r="K96" s="11"/>
      <c r="M96" s="10">
        <f t="shared" si="2"/>
        <v>439</v>
      </c>
    </row>
    <row r="97" spans="1:13" ht="40.200000000000003" x14ac:dyDescent="0.3">
      <c r="A97" s="3">
        <v>89</v>
      </c>
      <c r="B97" s="13" t="s">
        <v>191</v>
      </c>
      <c r="C97" s="14">
        <v>7811065770</v>
      </c>
      <c r="D97" s="27" t="s">
        <v>413</v>
      </c>
      <c r="E97" s="7">
        <f t="shared" si="3"/>
        <v>319</v>
      </c>
      <c r="F97" s="27">
        <v>0</v>
      </c>
      <c r="G97" s="27">
        <v>0</v>
      </c>
      <c r="H97" s="27">
        <v>319</v>
      </c>
      <c r="I97" s="27">
        <v>0</v>
      </c>
      <c r="J97" s="7"/>
      <c r="K97" s="11"/>
      <c r="M97" s="10">
        <f t="shared" si="2"/>
        <v>319</v>
      </c>
    </row>
    <row r="98" spans="1:13" ht="40.200000000000003" x14ac:dyDescent="0.3">
      <c r="A98" s="3">
        <v>90</v>
      </c>
      <c r="B98" s="21" t="s">
        <v>194</v>
      </c>
      <c r="C98" s="16">
        <v>7811065788</v>
      </c>
      <c r="D98" s="15" t="s">
        <v>195</v>
      </c>
      <c r="E98" s="7">
        <f t="shared" si="3"/>
        <v>316</v>
      </c>
      <c r="F98" s="27">
        <v>77</v>
      </c>
      <c r="G98" s="27">
        <v>220</v>
      </c>
      <c r="H98" s="27">
        <v>19</v>
      </c>
      <c r="I98" s="27">
        <v>0</v>
      </c>
      <c r="J98" s="27"/>
      <c r="K98" s="11"/>
      <c r="M98" s="10">
        <f t="shared" si="2"/>
        <v>96</v>
      </c>
    </row>
    <row r="99" spans="1:13" ht="53.4" x14ac:dyDescent="0.3">
      <c r="A99" s="3">
        <v>91</v>
      </c>
      <c r="B99" s="13" t="s">
        <v>196</v>
      </c>
      <c r="C99" s="14">
        <v>7811065795</v>
      </c>
      <c r="D99" s="15" t="s">
        <v>197</v>
      </c>
      <c r="E99" s="7">
        <f t="shared" si="3"/>
        <v>401</v>
      </c>
      <c r="F99" s="27">
        <v>97</v>
      </c>
      <c r="G99" s="27">
        <v>277</v>
      </c>
      <c r="H99" s="27">
        <v>27</v>
      </c>
      <c r="I99" s="27">
        <v>0</v>
      </c>
      <c r="J99" s="7"/>
      <c r="K99" s="11"/>
      <c r="M99" s="10">
        <f t="shared" si="2"/>
        <v>124</v>
      </c>
    </row>
    <row r="100" spans="1:13" ht="53.4" x14ac:dyDescent="0.3">
      <c r="A100" s="3">
        <v>92</v>
      </c>
      <c r="B100" s="21" t="s">
        <v>196</v>
      </c>
      <c r="C100" s="14">
        <v>7811065795</v>
      </c>
      <c r="D100" s="15" t="s">
        <v>198</v>
      </c>
      <c r="E100" s="7">
        <f t="shared" si="3"/>
        <v>83</v>
      </c>
      <c r="F100" s="27">
        <v>83</v>
      </c>
      <c r="G100" s="27">
        <v>0</v>
      </c>
      <c r="H100" s="27">
        <v>0</v>
      </c>
      <c r="I100" s="27">
        <v>0</v>
      </c>
      <c r="J100" s="7"/>
      <c r="K100" s="11"/>
      <c r="M100" s="10">
        <f t="shared" si="2"/>
        <v>83</v>
      </c>
    </row>
    <row r="101" spans="1:13" ht="40.200000000000003" x14ac:dyDescent="0.3">
      <c r="A101" s="3">
        <v>93</v>
      </c>
      <c r="B101" s="13" t="s">
        <v>199</v>
      </c>
      <c r="C101" s="14">
        <v>7811065812</v>
      </c>
      <c r="D101" s="15" t="s">
        <v>200</v>
      </c>
      <c r="E101" s="7">
        <f t="shared" si="3"/>
        <v>381</v>
      </c>
      <c r="F101" s="27">
        <v>0</v>
      </c>
      <c r="G101" s="27">
        <v>0</v>
      </c>
      <c r="H101" s="27">
        <v>381</v>
      </c>
      <c r="I101" s="27">
        <v>0</v>
      </c>
      <c r="J101" s="7"/>
      <c r="K101" s="11"/>
      <c r="M101" s="10">
        <f t="shared" si="2"/>
        <v>381</v>
      </c>
    </row>
    <row r="102" spans="1:13" ht="15.6" x14ac:dyDescent="0.3">
      <c r="A102" s="3">
        <v>94</v>
      </c>
      <c r="B102" s="14" t="s">
        <v>201</v>
      </c>
      <c r="C102" s="14">
        <v>7811065820</v>
      </c>
      <c r="D102" s="15" t="s">
        <v>202</v>
      </c>
      <c r="E102" s="7">
        <f t="shared" si="3"/>
        <v>377</v>
      </c>
      <c r="F102" s="27">
        <v>56</v>
      </c>
      <c r="G102" s="27">
        <v>199</v>
      </c>
      <c r="H102" s="27">
        <v>107</v>
      </c>
      <c r="I102" s="27">
        <v>15</v>
      </c>
      <c r="J102" s="7"/>
      <c r="K102" s="11"/>
      <c r="M102" s="10">
        <f t="shared" si="2"/>
        <v>178</v>
      </c>
    </row>
    <row r="103" spans="1:13" ht="15.6" x14ac:dyDescent="0.3">
      <c r="A103" s="3">
        <v>95</v>
      </c>
      <c r="B103" s="14" t="s">
        <v>203</v>
      </c>
      <c r="C103" s="14">
        <v>7811065837</v>
      </c>
      <c r="D103" s="15" t="s">
        <v>204</v>
      </c>
      <c r="E103" s="7">
        <f t="shared" si="3"/>
        <v>121</v>
      </c>
      <c r="F103" s="27">
        <v>2</v>
      </c>
      <c r="G103" s="27">
        <v>0</v>
      </c>
      <c r="H103" s="27">
        <v>119</v>
      </c>
      <c r="I103" s="27">
        <v>0</v>
      </c>
      <c r="J103" s="7"/>
      <c r="K103" s="11"/>
      <c r="M103" s="10">
        <f t="shared" si="2"/>
        <v>121</v>
      </c>
    </row>
    <row r="104" spans="1:13" ht="15.6" x14ac:dyDescent="0.3">
      <c r="A104" s="3">
        <v>96</v>
      </c>
      <c r="B104" s="14" t="s">
        <v>203</v>
      </c>
      <c r="C104" s="14">
        <v>7811065837</v>
      </c>
      <c r="D104" s="15" t="s">
        <v>205</v>
      </c>
      <c r="E104" s="7">
        <f t="shared" si="3"/>
        <v>203</v>
      </c>
      <c r="F104" s="27">
        <v>0</v>
      </c>
      <c r="G104" s="27">
        <v>203</v>
      </c>
      <c r="H104" s="27">
        <v>0</v>
      </c>
      <c r="I104" s="27">
        <v>0</v>
      </c>
      <c r="J104" s="7"/>
      <c r="K104" s="11"/>
      <c r="M104" s="10">
        <f t="shared" si="2"/>
        <v>0</v>
      </c>
    </row>
    <row r="105" spans="1:13" ht="15.6" x14ac:dyDescent="0.3">
      <c r="A105" s="3">
        <v>97</v>
      </c>
      <c r="B105" s="14" t="s">
        <v>203</v>
      </c>
      <c r="C105" s="14">
        <v>7811065837</v>
      </c>
      <c r="D105" s="15" t="s">
        <v>206</v>
      </c>
      <c r="E105" s="7">
        <f t="shared" si="3"/>
        <v>90</v>
      </c>
      <c r="F105" s="27">
        <v>10</v>
      </c>
      <c r="G105" s="27">
        <v>0</v>
      </c>
      <c r="H105" s="27">
        <v>80</v>
      </c>
      <c r="I105" s="27">
        <v>0</v>
      </c>
      <c r="J105" s="7"/>
      <c r="K105" s="11"/>
      <c r="M105" s="10">
        <f t="shared" si="2"/>
        <v>90</v>
      </c>
    </row>
    <row r="106" spans="1:13" ht="15.6" x14ac:dyDescent="0.3">
      <c r="A106" s="3">
        <v>98</v>
      </c>
      <c r="B106" s="14" t="s">
        <v>207</v>
      </c>
      <c r="C106" s="14">
        <v>7811065844</v>
      </c>
      <c r="D106" s="15" t="s">
        <v>208</v>
      </c>
      <c r="E106" s="7">
        <f t="shared" si="3"/>
        <v>281</v>
      </c>
      <c r="F106" s="27">
        <v>102</v>
      </c>
      <c r="G106" s="27">
        <v>39</v>
      </c>
      <c r="H106" s="27">
        <v>140</v>
      </c>
      <c r="I106" s="27">
        <v>0</v>
      </c>
      <c r="J106" s="7"/>
      <c r="K106" s="11"/>
      <c r="M106" s="10">
        <f t="shared" si="2"/>
        <v>242</v>
      </c>
    </row>
    <row r="107" spans="1:13" ht="15.6" x14ac:dyDescent="0.3">
      <c r="A107" s="3">
        <v>99</v>
      </c>
      <c r="B107" s="14" t="s">
        <v>209</v>
      </c>
      <c r="C107" s="14">
        <v>7811065876</v>
      </c>
      <c r="D107" s="15" t="s">
        <v>210</v>
      </c>
      <c r="E107" s="7">
        <f t="shared" si="3"/>
        <v>45</v>
      </c>
      <c r="F107" s="27">
        <v>0</v>
      </c>
      <c r="G107" s="27">
        <v>42</v>
      </c>
      <c r="H107" s="27">
        <v>3</v>
      </c>
      <c r="I107" s="27">
        <v>0</v>
      </c>
      <c r="J107" s="7"/>
      <c r="K107" s="11"/>
      <c r="M107" s="10">
        <f t="shared" si="2"/>
        <v>3</v>
      </c>
    </row>
    <row r="108" spans="1:13" ht="15.6" x14ac:dyDescent="0.3">
      <c r="A108" s="3">
        <v>100</v>
      </c>
      <c r="B108" s="14" t="s">
        <v>209</v>
      </c>
      <c r="C108" s="14">
        <v>7811065876</v>
      </c>
      <c r="D108" s="15" t="s">
        <v>239</v>
      </c>
      <c r="E108" s="7">
        <f t="shared" si="3"/>
        <v>142</v>
      </c>
      <c r="F108" s="27">
        <v>13</v>
      </c>
      <c r="G108" s="27">
        <v>19</v>
      </c>
      <c r="H108" s="27">
        <v>110</v>
      </c>
      <c r="I108" s="27">
        <v>0</v>
      </c>
      <c r="J108" s="7"/>
      <c r="K108" s="11"/>
      <c r="M108" s="10">
        <f t="shared" si="2"/>
        <v>123</v>
      </c>
    </row>
    <row r="109" spans="1:13" ht="15.6" x14ac:dyDescent="0.3">
      <c r="A109" s="3">
        <v>101</v>
      </c>
      <c r="B109" s="14" t="s">
        <v>209</v>
      </c>
      <c r="C109" s="14">
        <v>7811065876</v>
      </c>
      <c r="D109" s="15" t="s">
        <v>390</v>
      </c>
      <c r="E109" s="7">
        <f t="shared" si="3"/>
        <v>203</v>
      </c>
      <c r="F109" s="27">
        <v>0</v>
      </c>
      <c r="G109" s="27">
        <v>133</v>
      </c>
      <c r="H109" s="27">
        <v>50</v>
      </c>
      <c r="I109" s="27">
        <v>20</v>
      </c>
      <c r="J109" s="7"/>
      <c r="K109" s="11"/>
      <c r="M109" s="10">
        <f t="shared" si="2"/>
        <v>70</v>
      </c>
    </row>
    <row r="110" spans="1:13" ht="53.4" x14ac:dyDescent="0.3">
      <c r="A110" s="3">
        <v>102</v>
      </c>
      <c r="B110" s="13" t="s">
        <v>211</v>
      </c>
      <c r="C110" s="14">
        <v>7811065883</v>
      </c>
      <c r="D110" s="15" t="s">
        <v>212</v>
      </c>
      <c r="E110" s="7">
        <f t="shared" si="3"/>
        <v>421</v>
      </c>
      <c r="F110" s="27">
        <v>234</v>
      </c>
      <c r="G110" s="27">
        <v>158</v>
      </c>
      <c r="H110" s="27">
        <v>29</v>
      </c>
      <c r="I110" s="27">
        <v>0</v>
      </c>
      <c r="J110" s="7"/>
      <c r="K110" s="11"/>
      <c r="M110" s="10">
        <f t="shared" si="2"/>
        <v>263</v>
      </c>
    </row>
    <row r="111" spans="1:13" ht="53.4" x14ac:dyDescent="0.3">
      <c r="A111" s="3">
        <v>103</v>
      </c>
      <c r="B111" s="13" t="s">
        <v>211</v>
      </c>
      <c r="C111" s="14">
        <v>7811065883</v>
      </c>
      <c r="D111" s="15" t="s">
        <v>213</v>
      </c>
      <c r="E111" s="7">
        <f t="shared" si="3"/>
        <v>470</v>
      </c>
      <c r="F111" s="27">
        <v>0</v>
      </c>
      <c r="G111" s="27">
        <v>470</v>
      </c>
      <c r="H111" s="27">
        <v>0</v>
      </c>
      <c r="I111" s="27">
        <v>0</v>
      </c>
      <c r="J111" s="7" t="s">
        <v>35</v>
      </c>
      <c r="K111" s="11"/>
      <c r="M111" s="10">
        <f t="shared" si="2"/>
        <v>0</v>
      </c>
    </row>
    <row r="112" spans="1:13" ht="40.200000000000003" x14ac:dyDescent="0.3">
      <c r="A112" s="3">
        <v>104</v>
      </c>
      <c r="B112" s="13" t="s">
        <v>214</v>
      </c>
      <c r="C112" s="14">
        <v>78110065890</v>
      </c>
      <c r="D112" s="15" t="s">
        <v>215</v>
      </c>
      <c r="E112" s="7">
        <f t="shared" si="3"/>
        <v>345</v>
      </c>
      <c r="F112" s="27">
        <v>0</v>
      </c>
      <c r="G112" s="27">
        <v>345</v>
      </c>
      <c r="H112" s="27">
        <v>0</v>
      </c>
      <c r="I112" s="27">
        <v>0</v>
      </c>
      <c r="J112" s="7"/>
      <c r="K112" s="11"/>
      <c r="M112" s="10">
        <f t="shared" si="2"/>
        <v>0</v>
      </c>
    </row>
    <row r="113" spans="1:13" ht="40.200000000000003" x14ac:dyDescent="0.3">
      <c r="A113" s="3">
        <v>105</v>
      </c>
      <c r="B113" s="13" t="s">
        <v>214</v>
      </c>
      <c r="C113" s="14">
        <v>7811065890</v>
      </c>
      <c r="D113" s="15" t="s">
        <v>216</v>
      </c>
      <c r="E113" s="7">
        <f t="shared" si="3"/>
        <v>343</v>
      </c>
      <c r="F113" s="27">
        <v>0</v>
      </c>
      <c r="G113" s="27">
        <v>343</v>
      </c>
      <c r="H113" s="27">
        <v>0</v>
      </c>
      <c r="I113" s="27">
        <v>0</v>
      </c>
      <c r="J113" s="7"/>
      <c r="K113" s="11"/>
      <c r="M113" s="10">
        <f t="shared" si="2"/>
        <v>0</v>
      </c>
    </row>
    <row r="114" spans="1:13" ht="53.4" x14ac:dyDescent="0.3">
      <c r="A114" s="3">
        <v>106</v>
      </c>
      <c r="B114" s="13" t="s">
        <v>217</v>
      </c>
      <c r="C114" s="14">
        <v>7811065900</v>
      </c>
      <c r="D114" s="15" t="s">
        <v>218</v>
      </c>
      <c r="E114" s="7">
        <f t="shared" si="3"/>
        <v>260</v>
      </c>
      <c r="F114" s="27">
        <v>10</v>
      </c>
      <c r="G114" s="27">
        <v>230</v>
      </c>
      <c r="H114" s="27">
        <v>20</v>
      </c>
      <c r="I114" s="27">
        <v>0</v>
      </c>
      <c r="J114" s="7"/>
      <c r="K114" s="11"/>
      <c r="M114" s="10">
        <f t="shared" si="2"/>
        <v>30</v>
      </c>
    </row>
    <row r="115" spans="1:13" ht="40.200000000000003" x14ac:dyDescent="0.3">
      <c r="A115" s="3">
        <v>107</v>
      </c>
      <c r="B115" s="13" t="s">
        <v>219</v>
      </c>
      <c r="C115" s="14">
        <v>7811065918</v>
      </c>
      <c r="D115" s="15" t="s">
        <v>220</v>
      </c>
      <c r="E115" s="7">
        <f t="shared" si="3"/>
        <v>310</v>
      </c>
      <c r="F115" s="27">
        <v>120</v>
      </c>
      <c r="G115" s="27">
        <v>80</v>
      </c>
      <c r="H115" s="27">
        <v>110</v>
      </c>
      <c r="I115" s="27">
        <v>0</v>
      </c>
      <c r="J115" s="7" t="s">
        <v>35</v>
      </c>
      <c r="K115" s="11"/>
      <c r="M115" s="10">
        <f t="shared" si="2"/>
        <v>230</v>
      </c>
    </row>
    <row r="116" spans="1:13" ht="40.200000000000003" x14ac:dyDescent="0.3">
      <c r="A116" s="3">
        <v>108</v>
      </c>
      <c r="B116" s="13" t="s">
        <v>219</v>
      </c>
      <c r="C116" s="14">
        <v>7811065918</v>
      </c>
      <c r="D116" s="15" t="s">
        <v>221</v>
      </c>
      <c r="E116" s="7">
        <f t="shared" si="3"/>
        <v>470</v>
      </c>
      <c r="F116" s="27">
        <v>129</v>
      </c>
      <c r="G116" s="27">
        <v>45</v>
      </c>
      <c r="H116" s="27">
        <v>296</v>
      </c>
      <c r="I116" s="27">
        <v>0</v>
      </c>
      <c r="J116" s="7" t="s">
        <v>35</v>
      </c>
      <c r="K116" s="11"/>
      <c r="M116" s="10">
        <f t="shared" si="2"/>
        <v>425</v>
      </c>
    </row>
    <row r="117" spans="1:13" ht="27" x14ac:dyDescent="0.3">
      <c r="A117" s="3">
        <v>109</v>
      </c>
      <c r="B117" s="13" t="s">
        <v>222</v>
      </c>
      <c r="C117" s="14">
        <v>7811065925</v>
      </c>
      <c r="D117" s="15" t="s">
        <v>223</v>
      </c>
      <c r="E117" s="7">
        <f t="shared" si="3"/>
        <v>322</v>
      </c>
      <c r="F117" s="27">
        <v>21</v>
      </c>
      <c r="G117" s="27">
        <v>190</v>
      </c>
      <c r="H117" s="27">
        <v>111</v>
      </c>
      <c r="I117" s="27">
        <v>0</v>
      </c>
      <c r="J117" s="7"/>
      <c r="K117" s="11"/>
      <c r="M117" s="10">
        <f t="shared" si="2"/>
        <v>132</v>
      </c>
    </row>
    <row r="118" spans="1:13" ht="40.200000000000003" x14ac:dyDescent="0.3">
      <c r="A118" s="3">
        <v>110</v>
      </c>
      <c r="B118" s="13" t="s">
        <v>224</v>
      </c>
      <c r="C118" s="14">
        <v>7811065925</v>
      </c>
      <c r="D118" s="15" t="s">
        <v>225</v>
      </c>
      <c r="E118" s="7">
        <f t="shared" si="3"/>
        <v>230</v>
      </c>
      <c r="F118" s="27">
        <v>0</v>
      </c>
      <c r="G118" s="27">
        <v>15</v>
      </c>
      <c r="H118" s="27">
        <v>215</v>
      </c>
      <c r="I118" s="27">
        <v>0</v>
      </c>
      <c r="J118" s="7"/>
      <c r="K118" s="11"/>
      <c r="M118" s="10">
        <f t="shared" si="2"/>
        <v>215</v>
      </c>
    </row>
    <row r="119" spans="1:13" ht="53.4" x14ac:dyDescent="0.3">
      <c r="A119" s="3">
        <v>111</v>
      </c>
      <c r="B119" s="13" t="s">
        <v>226</v>
      </c>
      <c r="C119" s="14">
        <v>7811065940</v>
      </c>
      <c r="D119" s="15" t="s">
        <v>227</v>
      </c>
      <c r="E119" s="7">
        <f t="shared" si="3"/>
        <v>656</v>
      </c>
      <c r="F119" s="27">
        <v>328</v>
      </c>
      <c r="G119" s="27">
        <v>308</v>
      </c>
      <c r="H119" s="27">
        <v>0</v>
      </c>
      <c r="I119" s="27">
        <v>20</v>
      </c>
      <c r="J119" s="7"/>
      <c r="K119" s="11"/>
      <c r="M119" s="10" t="e">
        <f>E119-#REF!</f>
        <v>#REF!</v>
      </c>
    </row>
    <row r="120" spans="1:13" ht="40.200000000000003" x14ac:dyDescent="0.3">
      <c r="A120" s="3">
        <v>112</v>
      </c>
      <c r="B120" s="13" t="s">
        <v>414</v>
      </c>
      <c r="C120" s="27" t="s">
        <v>415</v>
      </c>
      <c r="D120" s="27" t="s">
        <v>416</v>
      </c>
      <c r="E120" s="7">
        <f t="shared" si="3"/>
        <v>536</v>
      </c>
      <c r="F120" s="27">
        <v>15</v>
      </c>
      <c r="G120" s="27">
        <v>0</v>
      </c>
      <c r="H120" s="27">
        <v>511</v>
      </c>
      <c r="I120" s="27">
        <v>10</v>
      </c>
      <c r="J120" s="7"/>
      <c r="K120" s="11"/>
      <c r="M120" s="10">
        <f>E121-G122</f>
        <v>-5</v>
      </c>
    </row>
    <row r="121" spans="1:13" ht="40.200000000000003" x14ac:dyDescent="0.3">
      <c r="A121" s="3">
        <v>113</v>
      </c>
      <c r="B121" s="13" t="s">
        <v>228</v>
      </c>
      <c r="C121" s="14">
        <v>7811575193</v>
      </c>
      <c r="D121" s="15" t="s">
        <v>229</v>
      </c>
      <c r="E121" s="7">
        <f t="shared" si="3"/>
        <v>845</v>
      </c>
      <c r="F121" s="27">
        <v>0</v>
      </c>
      <c r="G121" s="27">
        <v>845</v>
      </c>
      <c r="H121" s="27">
        <v>0</v>
      </c>
      <c r="I121" s="27">
        <v>0</v>
      </c>
      <c r="J121" s="7"/>
      <c r="K121" s="11"/>
      <c r="M121" s="10">
        <f>E122-G121</f>
        <v>5</v>
      </c>
    </row>
    <row r="122" spans="1:13" ht="40.200000000000003" x14ac:dyDescent="0.3">
      <c r="A122" s="3">
        <v>114</v>
      </c>
      <c r="B122" s="13" t="s">
        <v>228</v>
      </c>
      <c r="C122" s="14">
        <v>7811575193</v>
      </c>
      <c r="D122" s="15" t="s">
        <v>230</v>
      </c>
      <c r="E122" s="7">
        <f t="shared" si="3"/>
        <v>850</v>
      </c>
      <c r="F122" s="27">
        <v>0</v>
      </c>
      <c r="G122" s="27">
        <v>850</v>
      </c>
      <c r="H122" s="27">
        <v>0</v>
      </c>
      <c r="I122" s="27">
        <v>0</v>
      </c>
      <c r="J122" s="7"/>
      <c r="K122" s="11"/>
      <c r="M122" s="10">
        <f t="shared" si="2"/>
        <v>0</v>
      </c>
    </row>
    <row r="123" spans="1:13" ht="40.200000000000003" x14ac:dyDescent="0.3">
      <c r="A123" s="3">
        <v>115</v>
      </c>
      <c r="B123" s="13" t="s">
        <v>231</v>
      </c>
      <c r="C123" s="14">
        <v>7811065957</v>
      </c>
      <c r="D123" s="15" t="s">
        <v>232</v>
      </c>
      <c r="E123" s="7">
        <f t="shared" si="3"/>
        <v>148</v>
      </c>
      <c r="F123" s="27">
        <v>0</v>
      </c>
      <c r="G123" s="27">
        <v>4</v>
      </c>
      <c r="H123" s="27">
        <v>144</v>
      </c>
      <c r="I123" s="27">
        <v>0</v>
      </c>
      <c r="J123" s="7"/>
      <c r="K123" s="11"/>
      <c r="M123" s="10">
        <f t="shared" si="2"/>
        <v>144</v>
      </c>
    </row>
    <row r="124" spans="1:13" ht="40.200000000000003" x14ac:dyDescent="0.3">
      <c r="A124" s="3">
        <v>116</v>
      </c>
      <c r="B124" s="13" t="s">
        <v>233</v>
      </c>
      <c r="C124" s="14">
        <v>7811065964</v>
      </c>
      <c r="D124" s="15" t="s">
        <v>234</v>
      </c>
      <c r="E124" s="7">
        <f t="shared" si="3"/>
        <v>236</v>
      </c>
      <c r="F124" s="27">
        <v>40</v>
      </c>
      <c r="G124" s="27">
        <v>85</v>
      </c>
      <c r="H124" s="27">
        <v>111</v>
      </c>
      <c r="I124" s="27">
        <v>0</v>
      </c>
      <c r="J124" s="7"/>
      <c r="K124" s="11"/>
      <c r="M124" s="10">
        <f t="shared" si="2"/>
        <v>151</v>
      </c>
    </row>
    <row r="125" spans="1:13" ht="53.4" x14ac:dyDescent="0.3">
      <c r="A125" s="3">
        <v>117</v>
      </c>
      <c r="B125" s="13" t="s">
        <v>235</v>
      </c>
      <c r="C125" s="14">
        <v>7811068002</v>
      </c>
      <c r="D125" s="15" t="s">
        <v>236</v>
      </c>
      <c r="E125" s="7">
        <f t="shared" si="3"/>
        <v>460</v>
      </c>
      <c r="F125" s="27">
        <v>226</v>
      </c>
      <c r="G125" s="27">
        <v>114</v>
      </c>
      <c r="H125" s="27">
        <v>120</v>
      </c>
      <c r="I125" s="27">
        <v>0</v>
      </c>
      <c r="J125" s="7"/>
      <c r="K125" s="11"/>
      <c r="M125" s="10">
        <f t="shared" si="2"/>
        <v>346</v>
      </c>
    </row>
    <row r="126" spans="1:13" ht="40.200000000000003" x14ac:dyDescent="0.3">
      <c r="A126" s="3">
        <v>118</v>
      </c>
      <c r="B126" s="13" t="s">
        <v>237</v>
      </c>
      <c r="C126" s="14">
        <v>7811065971</v>
      </c>
      <c r="D126" s="15" t="s">
        <v>238</v>
      </c>
      <c r="E126" s="7">
        <f t="shared" si="3"/>
        <v>348</v>
      </c>
      <c r="F126" s="27">
        <v>127</v>
      </c>
      <c r="G126" s="27">
        <v>23</v>
      </c>
      <c r="H126" s="27">
        <v>184</v>
      </c>
      <c r="I126" s="27">
        <v>14</v>
      </c>
      <c r="J126" s="7"/>
      <c r="K126" s="11"/>
      <c r="M126" s="10">
        <f t="shared" si="2"/>
        <v>325</v>
      </c>
    </row>
    <row r="127" spans="1:13" ht="40.200000000000003" x14ac:dyDescent="0.3">
      <c r="A127" s="3">
        <v>119</v>
      </c>
      <c r="B127" s="13" t="s">
        <v>240</v>
      </c>
      <c r="C127" s="14">
        <v>7811065996</v>
      </c>
      <c r="D127" s="15" t="s">
        <v>241</v>
      </c>
      <c r="E127" s="7">
        <f t="shared" si="3"/>
        <v>389</v>
      </c>
      <c r="F127" s="27">
        <v>113</v>
      </c>
      <c r="G127" s="27">
        <v>238</v>
      </c>
      <c r="H127" s="27">
        <v>38</v>
      </c>
      <c r="I127" s="27">
        <v>0</v>
      </c>
      <c r="J127" s="7"/>
      <c r="K127" s="11"/>
      <c r="M127" s="10">
        <f t="shared" si="2"/>
        <v>151</v>
      </c>
    </row>
    <row r="128" spans="1:13" ht="40.200000000000003" x14ac:dyDescent="0.3">
      <c r="A128" s="3">
        <v>120</v>
      </c>
      <c r="B128" s="13" t="s">
        <v>240</v>
      </c>
      <c r="C128" s="14">
        <v>7811065996</v>
      </c>
      <c r="D128" s="15" t="s">
        <v>242</v>
      </c>
      <c r="E128" s="7">
        <f t="shared" si="3"/>
        <v>150</v>
      </c>
      <c r="F128" s="27">
        <v>18</v>
      </c>
      <c r="G128" s="27">
        <v>113</v>
      </c>
      <c r="H128" s="27">
        <v>19</v>
      </c>
      <c r="I128" s="27">
        <v>0</v>
      </c>
      <c r="J128" s="7"/>
      <c r="K128" s="11"/>
      <c r="M128" s="10">
        <f t="shared" si="2"/>
        <v>37</v>
      </c>
    </row>
    <row r="129" spans="1:13" ht="40.200000000000003" x14ac:dyDescent="0.3">
      <c r="A129" s="3">
        <v>121</v>
      </c>
      <c r="B129" s="13" t="s">
        <v>243</v>
      </c>
      <c r="C129" s="14">
        <v>7811066012</v>
      </c>
      <c r="D129" s="15" t="s">
        <v>244</v>
      </c>
      <c r="E129" s="7">
        <f t="shared" si="3"/>
        <v>271</v>
      </c>
      <c r="F129" s="27">
        <v>88</v>
      </c>
      <c r="G129" s="27">
        <v>0</v>
      </c>
      <c r="H129" s="27">
        <v>183</v>
      </c>
      <c r="I129" s="27">
        <v>0</v>
      </c>
      <c r="J129" s="7"/>
      <c r="K129" s="11"/>
      <c r="M129" s="10">
        <f t="shared" si="2"/>
        <v>271</v>
      </c>
    </row>
    <row r="130" spans="1:13" ht="40.200000000000003" x14ac:dyDescent="0.3">
      <c r="A130" s="3">
        <v>122</v>
      </c>
      <c r="B130" s="13" t="s">
        <v>245</v>
      </c>
      <c r="C130" s="14">
        <v>7811066037</v>
      </c>
      <c r="D130" s="15" t="s">
        <v>246</v>
      </c>
      <c r="E130" s="7">
        <f t="shared" si="3"/>
        <v>142</v>
      </c>
      <c r="F130" s="27">
        <v>0</v>
      </c>
      <c r="G130" s="27">
        <v>102</v>
      </c>
      <c r="H130" s="27">
        <v>40</v>
      </c>
      <c r="I130" s="27">
        <v>0</v>
      </c>
      <c r="J130" s="7"/>
      <c r="K130" s="11"/>
      <c r="M130" s="10">
        <f t="shared" si="2"/>
        <v>40</v>
      </c>
    </row>
    <row r="131" spans="1:13" ht="40.200000000000003" x14ac:dyDescent="0.3">
      <c r="A131" s="3">
        <v>123</v>
      </c>
      <c r="B131" s="13" t="s">
        <v>247</v>
      </c>
      <c r="C131" s="14">
        <v>7811066044</v>
      </c>
      <c r="D131" s="15" t="s">
        <v>248</v>
      </c>
      <c r="E131" s="7">
        <f t="shared" si="3"/>
        <v>298</v>
      </c>
      <c r="F131" s="27">
        <v>0</v>
      </c>
      <c r="G131" s="27">
        <v>171</v>
      </c>
      <c r="H131" s="27">
        <v>127</v>
      </c>
      <c r="I131" s="27">
        <v>0</v>
      </c>
      <c r="J131" s="7"/>
      <c r="K131" s="11"/>
      <c r="M131" s="10">
        <f t="shared" si="2"/>
        <v>127</v>
      </c>
    </row>
    <row r="132" spans="1:13" ht="53.4" x14ac:dyDescent="0.3">
      <c r="A132" s="3">
        <v>124</v>
      </c>
      <c r="B132" s="13" t="s">
        <v>249</v>
      </c>
      <c r="C132" s="14">
        <v>7811066051</v>
      </c>
      <c r="D132" s="15" t="s">
        <v>250</v>
      </c>
      <c r="E132" s="7">
        <f t="shared" si="3"/>
        <v>155</v>
      </c>
      <c r="F132" s="27">
        <v>4</v>
      </c>
      <c r="G132" s="27">
        <v>15</v>
      </c>
      <c r="H132" s="27">
        <v>136</v>
      </c>
      <c r="I132" s="27">
        <v>0</v>
      </c>
      <c r="J132" s="7"/>
      <c r="K132" s="11"/>
      <c r="M132" s="10">
        <f t="shared" si="2"/>
        <v>140</v>
      </c>
    </row>
    <row r="133" spans="1:13" ht="40.200000000000003" x14ac:dyDescent="0.3">
      <c r="A133" s="3">
        <v>125</v>
      </c>
      <c r="B133" s="13" t="s">
        <v>251</v>
      </c>
      <c r="C133" s="14">
        <v>7811066069</v>
      </c>
      <c r="D133" s="15" t="s">
        <v>252</v>
      </c>
      <c r="E133" s="7">
        <f t="shared" si="3"/>
        <v>136</v>
      </c>
      <c r="F133" s="27">
        <v>0</v>
      </c>
      <c r="G133" s="27">
        <v>112</v>
      </c>
      <c r="H133" s="27">
        <v>24</v>
      </c>
      <c r="I133" s="27">
        <v>0</v>
      </c>
      <c r="J133" s="7"/>
      <c r="K133" s="11"/>
      <c r="M133" s="10">
        <f t="shared" si="2"/>
        <v>24</v>
      </c>
    </row>
    <row r="134" spans="1:13" ht="40.200000000000003" x14ac:dyDescent="0.3">
      <c r="A134" s="3">
        <v>126</v>
      </c>
      <c r="B134" s="13" t="s">
        <v>411</v>
      </c>
      <c r="C134" s="14">
        <v>7811769390</v>
      </c>
      <c r="D134" s="27" t="s">
        <v>412</v>
      </c>
      <c r="E134" s="7">
        <f t="shared" si="3"/>
        <v>620</v>
      </c>
      <c r="F134" s="27">
        <v>0</v>
      </c>
      <c r="G134" s="27">
        <v>34</v>
      </c>
      <c r="H134" s="27">
        <v>586</v>
      </c>
      <c r="I134" s="27">
        <v>0</v>
      </c>
      <c r="J134" s="7"/>
      <c r="K134" s="11"/>
      <c r="M134" s="10">
        <f t="shared" si="2"/>
        <v>586</v>
      </c>
    </row>
    <row r="135" spans="1:13" ht="40.200000000000003" x14ac:dyDescent="0.3">
      <c r="A135" s="3">
        <v>127</v>
      </c>
      <c r="B135" s="13" t="s">
        <v>254</v>
      </c>
      <c r="C135" s="14">
        <v>7811066083</v>
      </c>
      <c r="D135" s="15" t="s">
        <v>255</v>
      </c>
      <c r="E135" s="7">
        <f t="shared" si="3"/>
        <v>208</v>
      </c>
      <c r="F135" s="27">
        <v>94</v>
      </c>
      <c r="G135" s="27">
        <v>4</v>
      </c>
      <c r="H135" s="27">
        <v>100</v>
      </c>
      <c r="I135" s="27">
        <v>10</v>
      </c>
      <c r="J135" s="7"/>
      <c r="K135" s="11"/>
      <c r="M135" s="10">
        <f t="shared" si="2"/>
        <v>204</v>
      </c>
    </row>
    <row r="136" spans="1:13" ht="40.200000000000003" x14ac:dyDescent="0.3">
      <c r="A136" s="3">
        <v>128</v>
      </c>
      <c r="B136" s="13" t="s">
        <v>256</v>
      </c>
      <c r="C136" s="14">
        <v>7811066100</v>
      </c>
      <c r="D136" s="15" t="s">
        <v>257</v>
      </c>
      <c r="E136" s="7">
        <f t="shared" si="3"/>
        <v>169</v>
      </c>
      <c r="F136" s="27">
        <v>5</v>
      </c>
      <c r="G136" s="27">
        <v>52</v>
      </c>
      <c r="H136" s="27">
        <v>100</v>
      </c>
      <c r="I136" s="27">
        <v>12</v>
      </c>
      <c r="J136" s="7"/>
      <c r="K136" s="11"/>
      <c r="M136" s="10">
        <f t="shared" si="2"/>
        <v>117</v>
      </c>
    </row>
    <row r="137" spans="1:13" ht="40.200000000000003" x14ac:dyDescent="0.3">
      <c r="A137" s="3">
        <v>129</v>
      </c>
      <c r="B137" s="13" t="s">
        <v>258</v>
      </c>
      <c r="C137" s="14">
        <v>7811066118</v>
      </c>
      <c r="D137" s="15" t="s">
        <v>259</v>
      </c>
      <c r="E137" s="7">
        <f t="shared" si="3"/>
        <v>192</v>
      </c>
      <c r="F137" s="27">
        <v>0</v>
      </c>
      <c r="G137" s="27">
        <v>183</v>
      </c>
      <c r="H137" s="27">
        <v>9</v>
      </c>
      <c r="I137" s="27">
        <v>0</v>
      </c>
      <c r="J137" s="7"/>
      <c r="K137" s="11"/>
      <c r="M137" s="10">
        <f t="shared" si="2"/>
        <v>9</v>
      </c>
    </row>
    <row r="138" spans="1:13" ht="40.200000000000003" x14ac:dyDescent="0.3">
      <c r="A138" s="3">
        <v>130</v>
      </c>
      <c r="B138" s="13" t="s">
        <v>258</v>
      </c>
      <c r="C138" s="14">
        <v>7811066118</v>
      </c>
      <c r="D138" s="15" t="s">
        <v>260</v>
      </c>
      <c r="E138" s="7">
        <f t="shared" si="3"/>
        <v>293</v>
      </c>
      <c r="F138" s="27">
        <v>0</v>
      </c>
      <c r="G138" s="27">
        <v>293</v>
      </c>
      <c r="H138" s="27">
        <v>0</v>
      </c>
      <c r="I138" s="27">
        <v>0</v>
      </c>
      <c r="J138" s="7"/>
      <c r="K138" s="11"/>
      <c r="M138" s="10">
        <f t="shared" ref="M138:M201" si="4">E138-G138</f>
        <v>0</v>
      </c>
    </row>
    <row r="139" spans="1:13" ht="40.200000000000003" x14ac:dyDescent="0.3">
      <c r="A139" s="3">
        <v>131</v>
      </c>
      <c r="B139" s="13" t="s">
        <v>261</v>
      </c>
      <c r="C139" s="14">
        <v>7811066125</v>
      </c>
      <c r="D139" s="15" t="s">
        <v>262</v>
      </c>
      <c r="E139" s="7">
        <f t="shared" ref="E139:E202" si="5">SUM(F139:I139)</f>
        <v>231</v>
      </c>
      <c r="F139" s="27">
        <v>13</v>
      </c>
      <c r="G139" s="27">
        <v>112</v>
      </c>
      <c r="H139" s="27">
        <v>104</v>
      </c>
      <c r="I139" s="27">
        <v>2</v>
      </c>
      <c r="J139" s="7"/>
      <c r="K139" s="11"/>
      <c r="M139" s="10">
        <f t="shared" si="4"/>
        <v>119</v>
      </c>
    </row>
    <row r="140" spans="1:13" ht="40.200000000000003" x14ac:dyDescent="0.3">
      <c r="A140" s="3">
        <v>132</v>
      </c>
      <c r="B140" s="13" t="s">
        <v>261</v>
      </c>
      <c r="C140" s="14">
        <v>7811066125</v>
      </c>
      <c r="D140" s="15" t="s">
        <v>263</v>
      </c>
      <c r="E140" s="7">
        <f t="shared" si="5"/>
        <v>257</v>
      </c>
      <c r="F140" s="27">
        <v>11</v>
      </c>
      <c r="G140" s="27">
        <v>124</v>
      </c>
      <c r="H140" s="27">
        <v>119</v>
      </c>
      <c r="I140" s="27">
        <v>3</v>
      </c>
      <c r="J140" s="7"/>
      <c r="K140" s="11"/>
      <c r="M140" s="10">
        <f t="shared" si="4"/>
        <v>133</v>
      </c>
    </row>
    <row r="141" spans="1:13" ht="53.4" x14ac:dyDescent="0.3">
      <c r="A141" s="3">
        <v>133</v>
      </c>
      <c r="B141" s="13" t="s">
        <v>264</v>
      </c>
      <c r="C141" s="14">
        <v>7811066132</v>
      </c>
      <c r="D141" s="15" t="s">
        <v>265</v>
      </c>
      <c r="E141" s="7">
        <f t="shared" si="5"/>
        <v>109</v>
      </c>
      <c r="F141" s="27">
        <v>0</v>
      </c>
      <c r="G141" s="27">
        <v>60</v>
      </c>
      <c r="H141" s="27">
        <v>49</v>
      </c>
      <c r="I141" s="27">
        <v>0</v>
      </c>
      <c r="J141" s="7"/>
      <c r="K141" s="11"/>
      <c r="M141" s="10">
        <f t="shared" si="4"/>
        <v>49</v>
      </c>
    </row>
    <row r="142" spans="1:13" ht="40.200000000000003" x14ac:dyDescent="0.3">
      <c r="A142" s="3">
        <v>134</v>
      </c>
      <c r="B142" s="13" t="s">
        <v>266</v>
      </c>
      <c r="C142" s="14">
        <v>7811066164</v>
      </c>
      <c r="D142" s="15" t="s">
        <v>267</v>
      </c>
      <c r="E142" s="7">
        <f t="shared" si="5"/>
        <v>256</v>
      </c>
      <c r="F142" s="27">
        <v>45</v>
      </c>
      <c r="G142" s="27">
        <v>113</v>
      </c>
      <c r="H142" s="27">
        <v>90</v>
      </c>
      <c r="I142" s="27">
        <v>8</v>
      </c>
      <c r="J142" s="7"/>
      <c r="K142" s="11"/>
      <c r="M142" s="10">
        <f t="shared" si="4"/>
        <v>143</v>
      </c>
    </row>
    <row r="143" spans="1:13" ht="40.200000000000003" x14ac:dyDescent="0.3">
      <c r="A143" s="3">
        <v>135</v>
      </c>
      <c r="B143" s="13" t="s">
        <v>268</v>
      </c>
      <c r="C143" s="14">
        <v>7811066171</v>
      </c>
      <c r="D143" s="15" t="s">
        <v>269</v>
      </c>
      <c r="E143" s="7">
        <f t="shared" si="5"/>
        <v>230</v>
      </c>
      <c r="F143" s="27">
        <v>10</v>
      </c>
      <c r="G143" s="27">
        <v>180</v>
      </c>
      <c r="H143" s="27">
        <v>40</v>
      </c>
      <c r="I143" s="27">
        <v>0</v>
      </c>
      <c r="J143" s="7"/>
      <c r="K143" s="11"/>
      <c r="M143" s="10">
        <f t="shared" si="4"/>
        <v>50</v>
      </c>
    </row>
    <row r="144" spans="1:13" ht="40.200000000000003" x14ac:dyDescent="0.3">
      <c r="A144" s="3">
        <v>136</v>
      </c>
      <c r="B144" s="13" t="s">
        <v>270</v>
      </c>
      <c r="C144" s="14">
        <v>7811066189</v>
      </c>
      <c r="D144" s="15" t="s">
        <v>271</v>
      </c>
      <c r="E144" s="7">
        <f t="shared" si="5"/>
        <v>155</v>
      </c>
      <c r="F144" s="27">
        <v>32</v>
      </c>
      <c r="G144" s="27">
        <v>107</v>
      </c>
      <c r="H144" s="27">
        <v>16</v>
      </c>
      <c r="I144" s="27">
        <v>0</v>
      </c>
      <c r="J144" s="7"/>
      <c r="K144" s="11"/>
      <c r="M144" s="10">
        <f t="shared" si="4"/>
        <v>48</v>
      </c>
    </row>
    <row r="145" spans="1:13" ht="40.200000000000003" x14ac:dyDescent="0.3">
      <c r="A145" s="3">
        <v>137</v>
      </c>
      <c r="B145" s="13" t="s">
        <v>270</v>
      </c>
      <c r="C145" s="14">
        <v>7811066189</v>
      </c>
      <c r="D145" s="15" t="s">
        <v>272</v>
      </c>
      <c r="E145" s="7">
        <f t="shared" si="5"/>
        <v>548</v>
      </c>
      <c r="F145" s="27">
        <v>0</v>
      </c>
      <c r="G145" s="27">
        <v>548</v>
      </c>
      <c r="H145" s="27">
        <v>0</v>
      </c>
      <c r="I145" s="27">
        <v>0</v>
      </c>
      <c r="J145" s="7"/>
      <c r="K145" s="11"/>
      <c r="M145" s="10">
        <f t="shared" si="4"/>
        <v>0</v>
      </c>
    </row>
    <row r="146" spans="1:13" ht="40.200000000000003" x14ac:dyDescent="0.3">
      <c r="A146" s="3">
        <v>138</v>
      </c>
      <c r="B146" s="13" t="s">
        <v>273</v>
      </c>
      <c r="C146" s="14">
        <v>7811066196</v>
      </c>
      <c r="D146" s="15" t="s">
        <v>274</v>
      </c>
      <c r="E146" s="7">
        <f t="shared" si="5"/>
        <v>212</v>
      </c>
      <c r="F146" s="27">
        <v>5</v>
      </c>
      <c r="G146" s="27">
        <v>150</v>
      </c>
      <c r="H146" s="27">
        <v>53</v>
      </c>
      <c r="I146" s="27">
        <v>4</v>
      </c>
      <c r="J146" s="7"/>
      <c r="K146" s="11"/>
      <c r="M146" s="10">
        <f t="shared" si="4"/>
        <v>62</v>
      </c>
    </row>
    <row r="147" spans="1:13" ht="40.200000000000003" x14ac:dyDescent="0.3">
      <c r="A147" s="3">
        <v>139</v>
      </c>
      <c r="B147" s="13" t="s">
        <v>273</v>
      </c>
      <c r="C147" s="14">
        <v>7811066196</v>
      </c>
      <c r="D147" s="15" t="s">
        <v>275</v>
      </c>
      <c r="E147" s="7">
        <f t="shared" si="5"/>
        <v>306</v>
      </c>
      <c r="F147" s="27">
        <v>0</v>
      </c>
      <c r="G147" s="27">
        <v>152</v>
      </c>
      <c r="H147" s="27">
        <v>142</v>
      </c>
      <c r="I147" s="27">
        <v>12</v>
      </c>
      <c r="J147" s="7"/>
      <c r="K147" s="11"/>
      <c r="M147" s="10">
        <f t="shared" si="4"/>
        <v>154</v>
      </c>
    </row>
    <row r="148" spans="1:13" ht="40.200000000000003" x14ac:dyDescent="0.3">
      <c r="A148" s="3">
        <v>140</v>
      </c>
      <c r="B148" s="13" t="s">
        <v>276</v>
      </c>
      <c r="C148" s="23">
        <v>7811713703</v>
      </c>
      <c r="D148" s="24" t="s">
        <v>277</v>
      </c>
      <c r="E148" s="7">
        <f t="shared" si="5"/>
        <v>546</v>
      </c>
      <c r="F148" s="27">
        <v>29</v>
      </c>
      <c r="G148" s="27">
        <v>18</v>
      </c>
      <c r="H148" s="27">
        <v>448</v>
      </c>
      <c r="I148" s="27">
        <v>51</v>
      </c>
      <c r="J148" s="7"/>
      <c r="K148" s="11"/>
      <c r="M148" s="10">
        <f t="shared" si="4"/>
        <v>528</v>
      </c>
    </row>
    <row r="149" spans="1:13" ht="40.200000000000003" x14ac:dyDescent="0.3">
      <c r="A149" s="3">
        <v>141</v>
      </c>
      <c r="B149" s="13" t="s">
        <v>278</v>
      </c>
      <c r="C149" s="14">
        <v>7811066206</v>
      </c>
      <c r="D149" s="15" t="s">
        <v>279</v>
      </c>
      <c r="E149" s="7">
        <f t="shared" si="5"/>
        <v>194</v>
      </c>
      <c r="F149" s="27">
        <v>0</v>
      </c>
      <c r="G149" s="27">
        <v>184</v>
      </c>
      <c r="H149" s="27">
        <v>10</v>
      </c>
      <c r="I149" s="27">
        <v>0</v>
      </c>
      <c r="J149" s="7"/>
      <c r="K149" s="11"/>
      <c r="M149" s="10">
        <f t="shared" si="4"/>
        <v>10</v>
      </c>
    </row>
    <row r="150" spans="1:13" ht="40.200000000000003" x14ac:dyDescent="0.3">
      <c r="A150" s="3">
        <v>142</v>
      </c>
      <c r="B150" s="13" t="s">
        <v>280</v>
      </c>
      <c r="C150" s="14">
        <v>7811066213</v>
      </c>
      <c r="D150" s="15" t="s">
        <v>281</v>
      </c>
      <c r="E150" s="7">
        <f t="shared" si="5"/>
        <v>230</v>
      </c>
      <c r="F150" s="27">
        <v>23</v>
      </c>
      <c r="G150" s="27">
        <v>169</v>
      </c>
      <c r="H150" s="27">
        <v>38</v>
      </c>
      <c r="I150" s="27">
        <v>0</v>
      </c>
      <c r="J150" s="7"/>
      <c r="K150" s="11"/>
      <c r="M150" s="10">
        <f t="shared" si="4"/>
        <v>61</v>
      </c>
    </row>
    <row r="151" spans="1:13" ht="40.200000000000003" x14ac:dyDescent="0.3">
      <c r="A151" s="3">
        <v>143</v>
      </c>
      <c r="B151" s="13" t="s">
        <v>282</v>
      </c>
      <c r="C151" s="14">
        <v>7811089080</v>
      </c>
      <c r="D151" s="25" t="s">
        <v>283</v>
      </c>
      <c r="E151" s="7">
        <f t="shared" si="5"/>
        <v>582</v>
      </c>
      <c r="F151" s="27">
        <v>0</v>
      </c>
      <c r="G151" s="27">
        <v>502</v>
      </c>
      <c r="H151" s="27">
        <v>80</v>
      </c>
      <c r="I151" s="27">
        <v>0</v>
      </c>
      <c r="J151" s="7"/>
      <c r="K151" s="11"/>
      <c r="M151" s="10">
        <f t="shared" si="4"/>
        <v>80</v>
      </c>
    </row>
    <row r="152" spans="1:13" ht="40.200000000000003" x14ac:dyDescent="0.3">
      <c r="A152" s="3">
        <v>144</v>
      </c>
      <c r="B152" s="21" t="s">
        <v>282</v>
      </c>
      <c r="C152" s="14">
        <v>7811089080</v>
      </c>
      <c r="D152" s="25" t="s">
        <v>284</v>
      </c>
      <c r="E152" s="7">
        <f t="shared" si="5"/>
        <v>311</v>
      </c>
      <c r="F152" s="27">
        <v>6</v>
      </c>
      <c r="G152" s="27">
        <v>215</v>
      </c>
      <c r="H152" s="27">
        <v>90</v>
      </c>
      <c r="I152" s="27">
        <v>0</v>
      </c>
      <c r="J152" s="7"/>
      <c r="K152" s="11"/>
      <c r="M152" s="10">
        <f t="shared" si="4"/>
        <v>96</v>
      </c>
    </row>
    <row r="153" spans="1:13" ht="40.200000000000003" x14ac:dyDescent="0.3">
      <c r="A153" s="3">
        <v>145</v>
      </c>
      <c r="B153" s="13" t="s">
        <v>285</v>
      </c>
      <c r="C153" s="14">
        <v>7811713703</v>
      </c>
      <c r="D153" s="15" t="s">
        <v>286</v>
      </c>
      <c r="E153" s="7">
        <f t="shared" si="5"/>
        <v>903</v>
      </c>
      <c r="F153" s="27">
        <v>0</v>
      </c>
      <c r="G153" s="27">
        <v>17</v>
      </c>
      <c r="H153" s="27">
        <v>886</v>
      </c>
      <c r="I153" s="27">
        <v>0</v>
      </c>
      <c r="J153" s="7" t="s">
        <v>35</v>
      </c>
      <c r="K153" s="11"/>
      <c r="M153" s="10">
        <f t="shared" si="4"/>
        <v>886</v>
      </c>
    </row>
    <row r="154" spans="1:13" ht="40.200000000000003" x14ac:dyDescent="0.3">
      <c r="A154" s="3">
        <v>146</v>
      </c>
      <c r="B154" s="13" t="s">
        <v>285</v>
      </c>
      <c r="C154" s="14">
        <v>7811713703</v>
      </c>
      <c r="D154" s="27" t="s">
        <v>417</v>
      </c>
      <c r="E154" s="7">
        <f t="shared" si="5"/>
        <v>872</v>
      </c>
      <c r="F154" s="27">
        <v>0</v>
      </c>
      <c r="G154" s="27">
        <v>42</v>
      </c>
      <c r="H154" s="27">
        <v>830</v>
      </c>
      <c r="I154" s="27">
        <v>0</v>
      </c>
      <c r="J154" s="7"/>
      <c r="K154" s="11"/>
      <c r="M154" s="10">
        <f t="shared" si="4"/>
        <v>830</v>
      </c>
    </row>
    <row r="155" spans="1:13" ht="40.200000000000003" x14ac:dyDescent="0.3">
      <c r="A155" s="3">
        <v>147</v>
      </c>
      <c r="B155" s="13" t="s">
        <v>287</v>
      </c>
      <c r="C155" s="14">
        <v>7811066220</v>
      </c>
      <c r="D155" s="15" t="s">
        <v>288</v>
      </c>
      <c r="E155" s="7">
        <f t="shared" si="5"/>
        <v>246</v>
      </c>
      <c r="F155" s="27">
        <v>0</v>
      </c>
      <c r="G155" s="27">
        <v>46</v>
      </c>
      <c r="H155" s="27">
        <v>200</v>
      </c>
      <c r="I155" s="27">
        <v>0</v>
      </c>
      <c r="J155" s="7"/>
      <c r="K155" s="11"/>
      <c r="M155" s="10">
        <f t="shared" si="4"/>
        <v>200</v>
      </c>
    </row>
    <row r="156" spans="1:13" ht="40.200000000000003" x14ac:dyDescent="0.3">
      <c r="A156" s="3">
        <v>148</v>
      </c>
      <c r="B156" s="13" t="s">
        <v>289</v>
      </c>
      <c r="C156" s="14">
        <v>7811066238</v>
      </c>
      <c r="D156" s="15" t="s">
        <v>290</v>
      </c>
      <c r="E156" s="7">
        <f t="shared" si="5"/>
        <v>187</v>
      </c>
      <c r="F156" s="27">
        <v>0</v>
      </c>
      <c r="G156" s="27">
        <v>121</v>
      </c>
      <c r="H156" s="27">
        <v>66</v>
      </c>
      <c r="I156" s="27">
        <v>0</v>
      </c>
      <c r="J156" s="7"/>
      <c r="K156" s="11"/>
      <c r="M156" s="10">
        <f t="shared" si="4"/>
        <v>66</v>
      </c>
    </row>
    <row r="157" spans="1:13" ht="40.200000000000003" x14ac:dyDescent="0.3">
      <c r="A157" s="3">
        <v>149</v>
      </c>
      <c r="B157" s="13" t="s">
        <v>291</v>
      </c>
      <c r="C157" s="14">
        <v>7811066326</v>
      </c>
      <c r="D157" s="15" t="s">
        <v>292</v>
      </c>
      <c r="E157" s="7">
        <f t="shared" si="5"/>
        <v>318</v>
      </c>
      <c r="F157" s="27">
        <v>0</v>
      </c>
      <c r="G157" s="27">
        <v>318</v>
      </c>
      <c r="H157" s="27">
        <v>0</v>
      </c>
      <c r="I157" s="27">
        <v>0</v>
      </c>
      <c r="J157" s="7" t="s">
        <v>35</v>
      </c>
      <c r="K157" s="11"/>
      <c r="M157" s="10">
        <f t="shared" si="4"/>
        <v>0</v>
      </c>
    </row>
    <row r="158" spans="1:13" ht="40.200000000000003" x14ac:dyDescent="0.3">
      <c r="A158" s="3">
        <v>150</v>
      </c>
      <c r="B158" s="13" t="s">
        <v>291</v>
      </c>
      <c r="C158" s="14">
        <v>7811066326</v>
      </c>
      <c r="D158" s="15" t="s">
        <v>422</v>
      </c>
      <c r="E158" s="7">
        <f t="shared" si="5"/>
        <v>415</v>
      </c>
      <c r="F158" s="27">
        <v>0</v>
      </c>
      <c r="G158" s="27">
        <v>415</v>
      </c>
      <c r="H158" s="27">
        <v>0</v>
      </c>
      <c r="I158" s="27">
        <v>0</v>
      </c>
      <c r="J158" s="7" t="s">
        <v>35</v>
      </c>
      <c r="K158" s="11"/>
      <c r="M158" s="10">
        <f t="shared" si="4"/>
        <v>0</v>
      </c>
    </row>
    <row r="159" spans="1:13" ht="40.200000000000003" x14ac:dyDescent="0.3">
      <c r="A159" s="3">
        <v>151</v>
      </c>
      <c r="B159" s="13" t="s">
        <v>294</v>
      </c>
      <c r="C159" s="14">
        <v>7811066252</v>
      </c>
      <c r="D159" s="15" t="s">
        <v>295</v>
      </c>
      <c r="E159" s="7">
        <f t="shared" si="5"/>
        <v>237</v>
      </c>
      <c r="F159" s="27">
        <v>63</v>
      </c>
      <c r="G159" s="27">
        <v>34</v>
      </c>
      <c r="H159" s="27">
        <v>140</v>
      </c>
      <c r="I159" s="27">
        <v>0</v>
      </c>
      <c r="J159" s="7"/>
      <c r="K159" s="11"/>
      <c r="M159" s="10">
        <f t="shared" si="4"/>
        <v>203</v>
      </c>
    </row>
    <row r="160" spans="1:13" ht="40.200000000000003" x14ac:dyDescent="0.3">
      <c r="A160" s="3">
        <v>152</v>
      </c>
      <c r="B160" s="13" t="s">
        <v>296</v>
      </c>
      <c r="C160" s="14">
        <v>7811066260</v>
      </c>
      <c r="D160" s="15" t="s">
        <v>297</v>
      </c>
      <c r="E160" s="7">
        <f t="shared" si="5"/>
        <v>208</v>
      </c>
      <c r="F160" s="27">
        <v>43</v>
      </c>
      <c r="G160" s="27">
        <v>37</v>
      </c>
      <c r="H160" s="27">
        <v>128</v>
      </c>
      <c r="I160" s="27">
        <v>0</v>
      </c>
      <c r="J160" s="7"/>
      <c r="K160" s="11"/>
      <c r="M160" s="10">
        <f t="shared" si="4"/>
        <v>171</v>
      </c>
    </row>
    <row r="161" spans="1:13" ht="40.200000000000003" x14ac:dyDescent="0.3">
      <c r="A161" s="3">
        <v>153</v>
      </c>
      <c r="B161" s="13" t="s">
        <v>298</v>
      </c>
      <c r="C161" s="14">
        <v>7811066277</v>
      </c>
      <c r="D161" s="15" t="s">
        <v>299</v>
      </c>
      <c r="E161" s="7">
        <f t="shared" si="5"/>
        <v>272</v>
      </c>
      <c r="F161" s="27">
        <v>0</v>
      </c>
      <c r="G161" s="27">
        <v>259</v>
      </c>
      <c r="H161" s="27">
        <v>13</v>
      </c>
      <c r="I161" s="27">
        <v>0</v>
      </c>
      <c r="J161" s="7"/>
      <c r="K161" s="11"/>
      <c r="M161" s="10">
        <f t="shared" si="4"/>
        <v>13</v>
      </c>
    </row>
    <row r="162" spans="1:13" ht="40.200000000000003" x14ac:dyDescent="0.3">
      <c r="A162" s="3">
        <v>154</v>
      </c>
      <c r="B162" s="13" t="s">
        <v>300</v>
      </c>
      <c r="C162" s="14">
        <v>7811066284</v>
      </c>
      <c r="D162" s="15" t="s">
        <v>301</v>
      </c>
      <c r="E162" s="7">
        <f t="shared" si="5"/>
        <v>164</v>
      </c>
      <c r="F162" s="27">
        <v>42</v>
      </c>
      <c r="G162" s="27">
        <v>62</v>
      </c>
      <c r="H162" s="27">
        <v>60</v>
      </c>
      <c r="I162" s="27">
        <v>0</v>
      </c>
      <c r="J162" s="7"/>
      <c r="K162" s="11"/>
      <c r="M162" s="10">
        <f t="shared" si="4"/>
        <v>102</v>
      </c>
    </row>
    <row r="163" spans="1:13" ht="40.200000000000003" x14ac:dyDescent="0.3">
      <c r="A163" s="3">
        <v>155</v>
      </c>
      <c r="B163" s="13" t="s">
        <v>300</v>
      </c>
      <c r="C163" s="14">
        <v>7811066284</v>
      </c>
      <c r="D163" s="15" t="s">
        <v>302</v>
      </c>
      <c r="E163" s="7">
        <f t="shared" si="5"/>
        <v>248</v>
      </c>
      <c r="F163" s="27">
        <v>9</v>
      </c>
      <c r="G163" s="27">
        <v>24</v>
      </c>
      <c r="H163" s="27">
        <v>215</v>
      </c>
      <c r="I163" s="27">
        <v>0</v>
      </c>
      <c r="J163" s="7"/>
      <c r="K163" s="11"/>
      <c r="M163" s="10">
        <f t="shared" si="4"/>
        <v>224</v>
      </c>
    </row>
    <row r="164" spans="1:13" ht="40.200000000000003" x14ac:dyDescent="0.3">
      <c r="A164" s="3">
        <v>156</v>
      </c>
      <c r="B164" s="13" t="s">
        <v>303</v>
      </c>
      <c r="C164" s="14">
        <v>7811066291</v>
      </c>
      <c r="D164" s="15" t="s">
        <v>304</v>
      </c>
      <c r="E164" s="7">
        <f t="shared" si="5"/>
        <v>164</v>
      </c>
      <c r="F164" s="27">
        <v>0</v>
      </c>
      <c r="G164" s="27">
        <v>146</v>
      </c>
      <c r="H164" s="27">
        <v>18</v>
      </c>
      <c r="I164" s="27">
        <v>0</v>
      </c>
      <c r="J164" s="7"/>
      <c r="K164" s="11"/>
      <c r="M164" s="10">
        <f t="shared" si="4"/>
        <v>18</v>
      </c>
    </row>
    <row r="165" spans="1:13" ht="40.200000000000003" x14ac:dyDescent="0.3">
      <c r="A165" s="3">
        <v>157</v>
      </c>
      <c r="B165" s="13" t="s">
        <v>305</v>
      </c>
      <c r="C165" s="14">
        <v>7811066333</v>
      </c>
      <c r="D165" s="15" t="s">
        <v>306</v>
      </c>
      <c r="E165" s="7">
        <f t="shared" si="5"/>
        <v>436</v>
      </c>
      <c r="F165" s="27">
        <v>2</v>
      </c>
      <c r="G165" s="27">
        <v>281</v>
      </c>
      <c r="H165" s="27">
        <v>153</v>
      </c>
      <c r="I165" s="27">
        <v>0</v>
      </c>
      <c r="J165" s="7"/>
      <c r="K165" s="11"/>
      <c r="M165" s="10">
        <f t="shared" si="4"/>
        <v>155</v>
      </c>
    </row>
    <row r="166" spans="1:13" ht="40.200000000000003" x14ac:dyDescent="0.3">
      <c r="A166" s="3">
        <v>158</v>
      </c>
      <c r="B166" s="13" t="s">
        <v>307</v>
      </c>
      <c r="C166" s="14">
        <v>7811066358</v>
      </c>
      <c r="D166" s="15" t="s">
        <v>308</v>
      </c>
      <c r="E166" s="7">
        <f t="shared" si="5"/>
        <v>442</v>
      </c>
      <c r="F166" s="27">
        <v>28</v>
      </c>
      <c r="G166" s="27">
        <v>0</v>
      </c>
      <c r="H166" s="27">
        <v>414</v>
      </c>
      <c r="I166" s="27">
        <v>0</v>
      </c>
      <c r="J166" s="7"/>
      <c r="K166" s="11"/>
      <c r="M166" s="10">
        <f t="shared" si="4"/>
        <v>442</v>
      </c>
    </row>
    <row r="167" spans="1:13" ht="40.200000000000003" x14ac:dyDescent="0.3">
      <c r="A167" s="3">
        <v>159</v>
      </c>
      <c r="B167" s="13" t="s">
        <v>307</v>
      </c>
      <c r="C167" s="14">
        <v>7811066358</v>
      </c>
      <c r="D167" s="15" t="s">
        <v>309</v>
      </c>
      <c r="E167" s="7">
        <f t="shared" si="5"/>
        <v>222</v>
      </c>
      <c r="F167" s="27">
        <v>12</v>
      </c>
      <c r="G167" s="27">
        <v>98</v>
      </c>
      <c r="H167" s="27">
        <v>112</v>
      </c>
      <c r="I167" s="27">
        <v>0</v>
      </c>
      <c r="J167" s="7" t="s">
        <v>35</v>
      </c>
      <c r="K167" s="11"/>
      <c r="M167" s="10">
        <f t="shared" si="4"/>
        <v>124</v>
      </c>
    </row>
    <row r="168" spans="1:13" ht="40.200000000000003" x14ac:dyDescent="0.3">
      <c r="A168" s="3">
        <v>160</v>
      </c>
      <c r="B168" s="13" t="s">
        <v>307</v>
      </c>
      <c r="C168" s="14">
        <v>7811066358</v>
      </c>
      <c r="D168" s="15" t="s">
        <v>310</v>
      </c>
      <c r="E168" s="7">
        <f t="shared" si="5"/>
        <v>382</v>
      </c>
      <c r="F168" s="27">
        <v>22</v>
      </c>
      <c r="G168" s="27">
        <v>0</v>
      </c>
      <c r="H168" s="27">
        <v>360</v>
      </c>
      <c r="I168" s="27">
        <v>0</v>
      </c>
      <c r="J168" s="7" t="s">
        <v>35</v>
      </c>
      <c r="K168" s="11"/>
      <c r="M168" s="10">
        <f t="shared" si="4"/>
        <v>382</v>
      </c>
    </row>
    <row r="169" spans="1:13" ht="53.4" x14ac:dyDescent="0.3">
      <c r="A169" s="3">
        <v>161</v>
      </c>
      <c r="B169" s="13" t="s">
        <v>311</v>
      </c>
      <c r="C169" s="14">
        <v>7811066365</v>
      </c>
      <c r="D169" s="15" t="s">
        <v>312</v>
      </c>
      <c r="E169" s="7">
        <f t="shared" si="5"/>
        <v>418</v>
      </c>
      <c r="F169" s="27">
        <v>211</v>
      </c>
      <c r="G169" s="27">
        <v>207</v>
      </c>
      <c r="H169" s="27">
        <v>0</v>
      </c>
      <c r="I169" s="27">
        <v>0</v>
      </c>
      <c r="J169" s="7"/>
      <c r="K169" s="11"/>
      <c r="M169" s="10">
        <f t="shared" si="4"/>
        <v>211</v>
      </c>
    </row>
    <row r="170" spans="1:13" ht="53.4" x14ac:dyDescent="0.3">
      <c r="A170" s="3">
        <v>162</v>
      </c>
      <c r="B170" s="13" t="s">
        <v>313</v>
      </c>
      <c r="C170" s="14">
        <v>7811066372</v>
      </c>
      <c r="D170" s="15" t="s">
        <v>314</v>
      </c>
      <c r="E170" s="7">
        <f t="shared" si="5"/>
        <v>352</v>
      </c>
      <c r="F170" s="27">
        <v>117</v>
      </c>
      <c r="G170" s="27">
        <v>168</v>
      </c>
      <c r="H170" s="27">
        <v>67</v>
      </c>
      <c r="I170" s="27">
        <v>0</v>
      </c>
      <c r="J170" s="7"/>
      <c r="K170" s="11"/>
      <c r="M170" s="10">
        <f t="shared" si="4"/>
        <v>184</v>
      </c>
    </row>
    <row r="171" spans="1:13" ht="40.200000000000003" x14ac:dyDescent="0.3">
      <c r="A171" s="3">
        <v>163</v>
      </c>
      <c r="B171" s="13" t="s">
        <v>315</v>
      </c>
      <c r="C171" s="14">
        <v>7811066380</v>
      </c>
      <c r="D171" s="15" t="s">
        <v>316</v>
      </c>
      <c r="E171" s="7">
        <f t="shared" si="5"/>
        <v>661</v>
      </c>
      <c r="F171" s="27">
        <v>18</v>
      </c>
      <c r="G171" s="27">
        <v>0</v>
      </c>
      <c r="H171" s="27">
        <v>643</v>
      </c>
      <c r="I171" s="27">
        <v>0</v>
      </c>
      <c r="J171" s="7" t="s">
        <v>35</v>
      </c>
      <c r="K171" s="11"/>
      <c r="M171" s="10">
        <f t="shared" si="4"/>
        <v>661</v>
      </c>
    </row>
    <row r="172" spans="1:13" ht="40.200000000000003" x14ac:dyDescent="0.3">
      <c r="A172" s="3">
        <v>164</v>
      </c>
      <c r="B172" s="13" t="s">
        <v>317</v>
      </c>
      <c r="C172" s="14">
        <v>7811066414</v>
      </c>
      <c r="D172" s="15" t="s">
        <v>318</v>
      </c>
      <c r="E172" s="7">
        <f t="shared" si="5"/>
        <v>304</v>
      </c>
      <c r="F172" s="27">
        <v>0</v>
      </c>
      <c r="G172" s="27">
        <v>199</v>
      </c>
      <c r="H172" s="27">
        <v>89</v>
      </c>
      <c r="I172" s="27">
        <v>16</v>
      </c>
      <c r="J172" s="7"/>
      <c r="K172" s="11"/>
      <c r="M172" s="10">
        <f t="shared" si="4"/>
        <v>105</v>
      </c>
    </row>
    <row r="173" spans="1:13" ht="40.200000000000003" x14ac:dyDescent="0.3">
      <c r="A173" s="3">
        <v>165</v>
      </c>
      <c r="B173" s="13" t="s">
        <v>319</v>
      </c>
      <c r="C173" s="14">
        <v>7811066439</v>
      </c>
      <c r="D173" s="15" t="s">
        <v>320</v>
      </c>
      <c r="E173" s="7">
        <f t="shared" si="5"/>
        <v>301</v>
      </c>
      <c r="F173" s="28">
        <v>33</v>
      </c>
      <c r="G173" s="28">
        <v>151</v>
      </c>
      <c r="H173" s="28">
        <v>117</v>
      </c>
      <c r="I173" s="28">
        <v>0</v>
      </c>
      <c r="J173" s="7"/>
      <c r="K173" s="11"/>
      <c r="M173" s="10">
        <f t="shared" si="4"/>
        <v>150</v>
      </c>
    </row>
    <row r="174" spans="1:13" ht="53.4" x14ac:dyDescent="0.3">
      <c r="A174" s="3">
        <v>166</v>
      </c>
      <c r="B174" s="13" t="s">
        <v>321</v>
      </c>
      <c r="C174" s="14">
        <v>7811066446</v>
      </c>
      <c r="D174" s="15" t="s">
        <v>322</v>
      </c>
      <c r="E174" s="7">
        <f t="shared" si="5"/>
        <v>266</v>
      </c>
      <c r="F174" s="27">
        <v>140</v>
      </c>
      <c r="G174" s="27">
        <v>87</v>
      </c>
      <c r="H174" s="27">
        <v>39</v>
      </c>
      <c r="I174" s="27">
        <v>0</v>
      </c>
      <c r="J174" s="7"/>
      <c r="K174" s="11"/>
      <c r="M174" s="10">
        <f t="shared" si="4"/>
        <v>179</v>
      </c>
    </row>
    <row r="175" spans="1:13" ht="40.200000000000003" x14ac:dyDescent="0.3">
      <c r="A175" s="3">
        <v>167</v>
      </c>
      <c r="B175" s="13" t="s">
        <v>323</v>
      </c>
      <c r="C175" s="14">
        <v>7811066453</v>
      </c>
      <c r="D175" s="15" t="s">
        <v>324</v>
      </c>
      <c r="E175" s="7">
        <f t="shared" si="5"/>
        <v>300</v>
      </c>
      <c r="F175" s="27">
        <v>0</v>
      </c>
      <c r="G175" s="27">
        <v>300</v>
      </c>
      <c r="H175" s="27">
        <v>0</v>
      </c>
      <c r="I175" s="27">
        <v>0</v>
      </c>
      <c r="J175" s="7" t="s">
        <v>35</v>
      </c>
      <c r="K175" s="11"/>
      <c r="M175" s="10">
        <f t="shared" si="4"/>
        <v>0</v>
      </c>
    </row>
    <row r="176" spans="1:13" ht="53.4" x14ac:dyDescent="0.3">
      <c r="A176" s="3">
        <v>168</v>
      </c>
      <c r="B176" s="13" t="s">
        <v>325</v>
      </c>
      <c r="C176" s="14">
        <v>7811097943</v>
      </c>
      <c r="D176" s="15" t="s">
        <v>326</v>
      </c>
      <c r="E176" s="7">
        <f t="shared" si="5"/>
        <v>393</v>
      </c>
      <c r="F176" s="27">
        <v>11</v>
      </c>
      <c r="G176" s="27">
        <v>280</v>
      </c>
      <c r="H176" s="27">
        <v>73</v>
      </c>
      <c r="I176" s="27">
        <v>29</v>
      </c>
      <c r="J176" s="7"/>
      <c r="K176" s="11"/>
      <c r="M176" s="10">
        <f t="shared" si="4"/>
        <v>113</v>
      </c>
    </row>
    <row r="177" spans="1:13" ht="40.200000000000003" x14ac:dyDescent="0.3">
      <c r="A177" s="3">
        <v>169</v>
      </c>
      <c r="B177" s="13" t="s">
        <v>327</v>
      </c>
      <c r="C177" s="14">
        <v>7811066460</v>
      </c>
      <c r="D177" s="15" t="s">
        <v>328</v>
      </c>
      <c r="E177" s="7">
        <f t="shared" si="5"/>
        <v>405</v>
      </c>
      <c r="F177" s="27">
        <v>0</v>
      </c>
      <c r="G177" s="27">
        <v>397</v>
      </c>
      <c r="H177" s="27">
        <v>8</v>
      </c>
      <c r="I177" s="27">
        <v>0</v>
      </c>
      <c r="J177" s="7" t="s">
        <v>35</v>
      </c>
      <c r="K177" s="11"/>
      <c r="M177" s="10">
        <f t="shared" si="4"/>
        <v>8</v>
      </c>
    </row>
    <row r="178" spans="1:13" ht="40.200000000000003" x14ac:dyDescent="0.3">
      <c r="A178" s="3">
        <v>170</v>
      </c>
      <c r="B178" s="13" t="s">
        <v>327</v>
      </c>
      <c r="C178" s="14">
        <v>7811066460</v>
      </c>
      <c r="D178" s="15" t="s">
        <v>293</v>
      </c>
      <c r="E178" s="7">
        <f t="shared" si="5"/>
        <v>329</v>
      </c>
      <c r="F178" s="27">
        <v>0</v>
      </c>
      <c r="G178" s="27">
        <v>112</v>
      </c>
      <c r="H178" s="27">
        <v>217</v>
      </c>
      <c r="I178" s="27">
        <v>0</v>
      </c>
      <c r="J178" s="7"/>
      <c r="K178" s="11"/>
      <c r="M178" s="10">
        <f t="shared" si="4"/>
        <v>217</v>
      </c>
    </row>
    <row r="179" spans="1:13" ht="53.4" x14ac:dyDescent="0.3">
      <c r="A179" s="3">
        <v>171</v>
      </c>
      <c r="B179" s="13" t="s">
        <v>329</v>
      </c>
      <c r="C179" s="14">
        <v>7811066478</v>
      </c>
      <c r="D179" s="15" t="s">
        <v>330</v>
      </c>
      <c r="E179" s="7">
        <f t="shared" si="5"/>
        <v>294</v>
      </c>
      <c r="F179" s="27">
        <v>46</v>
      </c>
      <c r="G179" s="27">
        <v>166</v>
      </c>
      <c r="H179" s="27">
        <v>82</v>
      </c>
      <c r="I179" s="27">
        <v>0</v>
      </c>
      <c r="J179" s="7"/>
      <c r="K179" s="11"/>
      <c r="M179" s="10">
        <f t="shared" si="4"/>
        <v>128</v>
      </c>
    </row>
    <row r="180" spans="1:13" ht="40.200000000000003" x14ac:dyDescent="0.3">
      <c r="A180" s="3">
        <v>172</v>
      </c>
      <c r="B180" s="13" t="s">
        <v>331</v>
      </c>
      <c r="C180" s="14">
        <v>7811066485</v>
      </c>
      <c r="D180" s="15" t="s">
        <v>332</v>
      </c>
      <c r="E180" s="7">
        <f t="shared" si="5"/>
        <v>356</v>
      </c>
      <c r="F180" s="27">
        <v>0</v>
      </c>
      <c r="G180" s="27">
        <v>356</v>
      </c>
      <c r="H180" s="27">
        <v>0</v>
      </c>
      <c r="I180" s="27">
        <v>0</v>
      </c>
      <c r="J180" s="7" t="s">
        <v>35</v>
      </c>
      <c r="K180" s="11"/>
      <c r="M180" s="10">
        <f t="shared" si="4"/>
        <v>0</v>
      </c>
    </row>
    <row r="181" spans="1:13" ht="40.200000000000003" x14ac:dyDescent="0.3">
      <c r="A181" s="3">
        <v>173</v>
      </c>
      <c r="B181" s="13" t="s">
        <v>333</v>
      </c>
      <c r="C181" s="14">
        <v>7811066502</v>
      </c>
      <c r="D181" s="15" t="s">
        <v>334</v>
      </c>
      <c r="E181" s="7">
        <f t="shared" si="5"/>
        <v>455</v>
      </c>
      <c r="F181" s="27">
        <v>0</v>
      </c>
      <c r="G181" s="27">
        <v>455</v>
      </c>
      <c r="H181" s="27">
        <v>0</v>
      </c>
      <c r="I181" s="27">
        <v>0</v>
      </c>
      <c r="J181" s="7" t="s">
        <v>35</v>
      </c>
      <c r="K181" s="11"/>
      <c r="M181" s="10">
        <f t="shared" si="4"/>
        <v>0</v>
      </c>
    </row>
    <row r="182" spans="1:13" ht="40.200000000000003" x14ac:dyDescent="0.3">
      <c r="A182" s="3">
        <v>174</v>
      </c>
      <c r="B182" s="13" t="s">
        <v>335</v>
      </c>
      <c r="C182" s="14">
        <v>7811066492</v>
      </c>
      <c r="D182" s="15" t="s">
        <v>336</v>
      </c>
      <c r="E182" s="7">
        <f t="shared" si="5"/>
        <v>289</v>
      </c>
      <c r="F182" s="27">
        <v>4</v>
      </c>
      <c r="G182" s="27">
        <v>280</v>
      </c>
      <c r="H182" s="27">
        <v>5</v>
      </c>
      <c r="I182" s="27">
        <v>0</v>
      </c>
      <c r="J182" s="7" t="s">
        <v>35</v>
      </c>
      <c r="K182" s="11"/>
      <c r="M182" s="10">
        <f t="shared" si="4"/>
        <v>9</v>
      </c>
    </row>
    <row r="183" spans="1:13" ht="15.6" x14ac:dyDescent="0.3">
      <c r="A183" s="3">
        <v>175</v>
      </c>
      <c r="B183" s="14" t="s">
        <v>337</v>
      </c>
      <c r="C183" s="14">
        <v>7811488007</v>
      </c>
      <c r="D183" s="15" t="s">
        <v>338</v>
      </c>
      <c r="E183" s="7">
        <f t="shared" si="5"/>
        <v>724</v>
      </c>
      <c r="F183" s="27">
        <v>0</v>
      </c>
      <c r="G183" s="27">
        <v>618</v>
      </c>
      <c r="H183" s="27">
        <v>106</v>
      </c>
      <c r="I183" s="27">
        <v>0</v>
      </c>
      <c r="J183" s="7"/>
      <c r="K183" s="11"/>
      <c r="M183" s="10">
        <f t="shared" si="4"/>
        <v>106</v>
      </c>
    </row>
    <row r="184" spans="1:13" ht="40.200000000000003" x14ac:dyDescent="0.3">
      <c r="A184" s="3">
        <v>176</v>
      </c>
      <c r="B184" s="13" t="s">
        <v>339</v>
      </c>
      <c r="C184" s="14">
        <v>7811066510</v>
      </c>
      <c r="D184" s="15" t="s">
        <v>340</v>
      </c>
      <c r="E184" s="7">
        <f t="shared" si="5"/>
        <v>397</v>
      </c>
      <c r="F184" s="27">
        <v>0</v>
      </c>
      <c r="G184" s="27">
        <v>210</v>
      </c>
      <c r="H184" s="27">
        <v>187</v>
      </c>
      <c r="I184" s="27">
        <v>0</v>
      </c>
      <c r="J184" s="7"/>
      <c r="K184" s="11"/>
      <c r="M184" s="10">
        <f t="shared" si="4"/>
        <v>187</v>
      </c>
    </row>
    <row r="185" spans="1:13" ht="40.200000000000003" x14ac:dyDescent="0.3">
      <c r="A185" s="3">
        <v>177</v>
      </c>
      <c r="B185" s="13" t="s">
        <v>341</v>
      </c>
      <c r="C185" s="14">
        <v>7811066527</v>
      </c>
      <c r="D185" s="15" t="s">
        <v>342</v>
      </c>
      <c r="E185" s="7">
        <f t="shared" si="5"/>
        <v>295</v>
      </c>
      <c r="F185" s="27">
        <v>31</v>
      </c>
      <c r="G185" s="27">
        <v>142</v>
      </c>
      <c r="H185" s="27">
        <v>122</v>
      </c>
      <c r="I185" s="27">
        <v>0</v>
      </c>
      <c r="J185" s="7"/>
      <c r="K185" s="11"/>
      <c r="M185" s="10">
        <f t="shared" si="4"/>
        <v>153</v>
      </c>
    </row>
    <row r="186" spans="1:13" ht="40.200000000000003" x14ac:dyDescent="0.3">
      <c r="A186" s="3">
        <v>178</v>
      </c>
      <c r="B186" s="13" t="s">
        <v>343</v>
      </c>
      <c r="C186" s="14">
        <v>7811066534</v>
      </c>
      <c r="D186" s="15" t="s">
        <v>344</v>
      </c>
      <c r="E186" s="7">
        <f t="shared" si="5"/>
        <v>248</v>
      </c>
      <c r="F186" s="27">
        <v>35</v>
      </c>
      <c r="G186" s="27">
        <v>65</v>
      </c>
      <c r="H186" s="27">
        <v>148</v>
      </c>
      <c r="I186" s="27">
        <v>0</v>
      </c>
      <c r="J186" s="7"/>
      <c r="K186" s="11"/>
      <c r="M186" s="10">
        <f t="shared" si="4"/>
        <v>183</v>
      </c>
    </row>
    <row r="187" spans="1:13" ht="40.200000000000003" x14ac:dyDescent="0.3">
      <c r="A187" s="3">
        <v>179</v>
      </c>
      <c r="B187" s="13" t="s">
        <v>343</v>
      </c>
      <c r="C187" s="14">
        <v>7811066534</v>
      </c>
      <c r="D187" s="15" t="s">
        <v>345</v>
      </c>
      <c r="E187" s="7">
        <f t="shared" si="5"/>
        <v>255</v>
      </c>
      <c r="F187" s="27">
        <v>72</v>
      </c>
      <c r="G187" s="27">
        <v>35</v>
      </c>
      <c r="H187" s="27">
        <v>148</v>
      </c>
      <c r="I187" s="27">
        <v>0</v>
      </c>
      <c r="J187" s="7"/>
      <c r="K187" s="11"/>
      <c r="M187" s="10">
        <f t="shared" si="4"/>
        <v>220</v>
      </c>
    </row>
    <row r="188" spans="1:13" ht="40.200000000000003" x14ac:dyDescent="0.3">
      <c r="A188" s="3">
        <v>180</v>
      </c>
      <c r="B188" s="13" t="s">
        <v>346</v>
      </c>
      <c r="C188" s="14">
        <v>7811066541</v>
      </c>
      <c r="D188" s="15" t="s">
        <v>347</v>
      </c>
      <c r="E188" s="7">
        <f t="shared" si="5"/>
        <v>376</v>
      </c>
      <c r="F188" s="27">
        <v>154</v>
      </c>
      <c r="G188" s="27">
        <v>132</v>
      </c>
      <c r="H188" s="27">
        <v>90</v>
      </c>
      <c r="I188" s="27">
        <v>0</v>
      </c>
      <c r="J188" s="7"/>
      <c r="K188" s="11"/>
      <c r="M188" s="10">
        <f t="shared" si="4"/>
        <v>244</v>
      </c>
    </row>
    <row r="189" spans="1:13" ht="40.200000000000003" x14ac:dyDescent="0.3">
      <c r="A189" s="3">
        <v>181</v>
      </c>
      <c r="B189" s="13" t="s">
        <v>348</v>
      </c>
      <c r="C189" s="14">
        <v>7811066559</v>
      </c>
      <c r="D189" s="15" t="s">
        <v>349</v>
      </c>
      <c r="E189" s="7">
        <f t="shared" si="5"/>
        <v>452</v>
      </c>
      <c r="F189" s="27">
        <v>0</v>
      </c>
      <c r="G189" s="27">
        <v>50</v>
      </c>
      <c r="H189" s="27">
        <v>402</v>
      </c>
      <c r="I189" s="27">
        <v>0</v>
      </c>
      <c r="J189" s="7"/>
      <c r="K189" s="11"/>
      <c r="M189" s="10">
        <f t="shared" si="4"/>
        <v>402</v>
      </c>
    </row>
    <row r="190" spans="1:13" ht="40.200000000000003" x14ac:dyDescent="0.3">
      <c r="A190" s="3">
        <v>182</v>
      </c>
      <c r="B190" s="13" t="s">
        <v>348</v>
      </c>
      <c r="C190" s="14">
        <v>7811066559</v>
      </c>
      <c r="D190" s="15" t="s">
        <v>350</v>
      </c>
      <c r="E190" s="7">
        <f t="shared" si="5"/>
        <v>389</v>
      </c>
      <c r="F190" s="27">
        <v>0</v>
      </c>
      <c r="G190" s="27">
        <v>212</v>
      </c>
      <c r="H190" s="27">
        <v>177</v>
      </c>
      <c r="I190" s="27">
        <v>0</v>
      </c>
      <c r="J190" s="7"/>
      <c r="K190" s="11"/>
      <c r="M190" s="10">
        <f t="shared" si="4"/>
        <v>177</v>
      </c>
    </row>
    <row r="191" spans="1:13" ht="40.200000000000003" x14ac:dyDescent="0.3">
      <c r="A191" s="3">
        <v>183</v>
      </c>
      <c r="B191" s="13" t="s">
        <v>348</v>
      </c>
      <c r="C191" s="14">
        <v>7811066559</v>
      </c>
      <c r="D191" s="15" t="s">
        <v>351</v>
      </c>
      <c r="E191" s="7">
        <f t="shared" si="5"/>
        <v>492</v>
      </c>
      <c r="F191" s="27">
        <v>0</v>
      </c>
      <c r="G191" s="27">
        <v>220</v>
      </c>
      <c r="H191" s="27">
        <v>272</v>
      </c>
      <c r="I191" s="27">
        <v>0</v>
      </c>
      <c r="J191" s="7"/>
      <c r="K191" s="11"/>
      <c r="M191" s="10">
        <f t="shared" si="4"/>
        <v>272</v>
      </c>
    </row>
    <row r="192" spans="1:13" ht="53.4" x14ac:dyDescent="0.3">
      <c r="A192" s="3">
        <v>184</v>
      </c>
      <c r="B192" s="13" t="s">
        <v>352</v>
      </c>
      <c r="C192" s="14">
        <v>7811066566</v>
      </c>
      <c r="D192" s="15" t="s">
        <v>353</v>
      </c>
      <c r="E192" s="7">
        <f t="shared" si="5"/>
        <v>177</v>
      </c>
      <c r="F192" s="27">
        <v>62</v>
      </c>
      <c r="G192" s="27">
        <v>115</v>
      </c>
      <c r="H192" s="27">
        <v>0</v>
      </c>
      <c r="I192" s="27">
        <v>0</v>
      </c>
      <c r="J192" s="7" t="s">
        <v>35</v>
      </c>
      <c r="K192" s="11"/>
      <c r="M192" s="10">
        <f t="shared" si="4"/>
        <v>62</v>
      </c>
    </row>
    <row r="193" spans="1:13" ht="53.4" x14ac:dyDescent="0.3">
      <c r="A193" s="3">
        <v>185</v>
      </c>
      <c r="B193" s="13" t="s">
        <v>352</v>
      </c>
      <c r="C193" s="14">
        <v>7811066566</v>
      </c>
      <c r="D193" s="15" t="s">
        <v>354</v>
      </c>
      <c r="E193" s="7">
        <f t="shared" si="5"/>
        <v>329</v>
      </c>
      <c r="F193" s="27">
        <v>143</v>
      </c>
      <c r="G193" s="27">
        <v>85</v>
      </c>
      <c r="H193" s="27">
        <v>101</v>
      </c>
      <c r="I193" s="27">
        <v>0</v>
      </c>
      <c r="J193" s="7" t="s">
        <v>35</v>
      </c>
      <c r="K193" s="11"/>
      <c r="M193" s="10">
        <f t="shared" si="4"/>
        <v>244</v>
      </c>
    </row>
    <row r="194" spans="1:13" ht="53.4" x14ac:dyDescent="0.3">
      <c r="A194" s="3">
        <v>186</v>
      </c>
      <c r="B194" s="13" t="s">
        <v>352</v>
      </c>
      <c r="C194" s="14">
        <v>7811066566</v>
      </c>
      <c r="D194" s="15" t="s">
        <v>355</v>
      </c>
      <c r="E194" s="7">
        <f t="shared" si="5"/>
        <v>299</v>
      </c>
      <c r="F194" s="27">
        <v>15</v>
      </c>
      <c r="G194" s="27">
        <v>19</v>
      </c>
      <c r="H194" s="27">
        <v>265</v>
      </c>
      <c r="I194" s="27">
        <v>0</v>
      </c>
      <c r="J194" s="7" t="s">
        <v>35</v>
      </c>
      <c r="K194" s="11"/>
      <c r="M194" s="10">
        <f t="shared" si="4"/>
        <v>280</v>
      </c>
    </row>
    <row r="195" spans="1:13" ht="40.200000000000003" x14ac:dyDescent="0.3">
      <c r="A195" s="3">
        <v>187</v>
      </c>
      <c r="B195" s="13" t="s">
        <v>356</v>
      </c>
      <c r="C195" s="14">
        <v>7811066573</v>
      </c>
      <c r="D195" s="15" t="s">
        <v>357</v>
      </c>
      <c r="E195" s="7">
        <f t="shared" si="5"/>
        <v>888</v>
      </c>
      <c r="F195" s="27">
        <v>96</v>
      </c>
      <c r="G195" s="27">
        <v>780</v>
      </c>
      <c r="H195" s="27">
        <v>12</v>
      </c>
      <c r="I195" s="27">
        <v>0</v>
      </c>
      <c r="J195" s="7"/>
      <c r="K195" s="11"/>
      <c r="M195" s="10">
        <f t="shared" si="4"/>
        <v>108</v>
      </c>
    </row>
    <row r="196" spans="1:13" ht="40.200000000000003" x14ac:dyDescent="0.3">
      <c r="A196" s="3">
        <v>188</v>
      </c>
      <c r="B196" s="13" t="s">
        <v>356</v>
      </c>
      <c r="C196" s="14">
        <v>7811066573</v>
      </c>
      <c r="D196" s="15" t="s">
        <v>358</v>
      </c>
      <c r="E196" s="7">
        <f t="shared" si="5"/>
        <v>331</v>
      </c>
      <c r="F196" s="27">
        <v>54</v>
      </c>
      <c r="G196" s="27">
        <v>277</v>
      </c>
      <c r="H196" s="27">
        <v>0</v>
      </c>
      <c r="I196" s="27">
        <v>0</v>
      </c>
      <c r="J196" s="7"/>
      <c r="K196" s="11"/>
      <c r="M196" s="10">
        <f t="shared" si="4"/>
        <v>54</v>
      </c>
    </row>
    <row r="197" spans="1:13" ht="40.200000000000003" x14ac:dyDescent="0.3">
      <c r="A197" s="3">
        <v>189</v>
      </c>
      <c r="B197" s="13" t="s">
        <v>359</v>
      </c>
      <c r="C197" s="14">
        <v>7811066580</v>
      </c>
      <c r="D197" s="15" t="s">
        <v>360</v>
      </c>
      <c r="E197" s="7">
        <f t="shared" si="5"/>
        <v>247</v>
      </c>
      <c r="F197" s="27">
        <v>8</v>
      </c>
      <c r="G197" s="27">
        <v>239</v>
      </c>
      <c r="H197" s="27">
        <v>0</v>
      </c>
      <c r="I197" s="27">
        <v>0</v>
      </c>
      <c r="J197" s="7"/>
      <c r="K197" s="11"/>
      <c r="M197" s="10">
        <f t="shared" si="4"/>
        <v>8</v>
      </c>
    </row>
    <row r="198" spans="1:13" ht="40.200000000000003" x14ac:dyDescent="0.3">
      <c r="A198" s="3">
        <v>190</v>
      </c>
      <c r="B198" s="13" t="s">
        <v>361</v>
      </c>
      <c r="C198" s="14">
        <v>7811066598</v>
      </c>
      <c r="D198" s="15" t="s">
        <v>362</v>
      </c>
      <c r="E198" s="7">
        <f t="shared" si="5"/>
        <v>229</v>
      </c>
      <c r="F198" s="27">
        <v>25</v>
      </c>
      <c r="G198" s="27">
        <v>134</v>
      </c>
      <c r="H198" s="27">
        <v>70</v>
      </c>
      <c r="I198" s="27">
        <v>0</v>
      </c>
      <c r="J198" s="7"/>
      <c r="K198" s="11"/>
      <c r="M198" s="10">
        <f t="shared" si="4"/>
        <v>95</v>
      </c>
    </row>
    <row r="199" spans="1:13" ht="40.200000000000003" x14ac:dyDescent="0.3">
      <c r="A199" s="3">
        <v>191</v>
      </c>
      <c r="B199" s="13" t="s">
        <v>363</v>
      </c>
      <c r="C199" s="14">
        <v>7811066608</v>
      </c>
      <c r="D199" s="15" t="s">
        <v>364</v>
      </c>
      <c r="E199" s="7">
        <f t="shared" si="5"/>
        <v>138</v>
      </c>
      <c r="F199" s="27">
        <v>0</v>
      </c>
      <c r="G199" s="27">
        <v>0</v>
      </c>
      <c r="H199" s="27">
        <v>138</v>
      </c>
      <c r="I199" s="27">
        <v>0</v>
      </c>
      <c r="J199" s="7"/>
      <c r="K199" s="11"/>
      <c r="M199" s="10">
        <f t="shared" si="4"/>
        <v>138</v>
      </c>
    </row>
    <row r="200" spans="1:13" ht="53.4" x14ac:dyDescent="0.3">
      <c r="A200" s="3">
        <v>192</v>
      </c>
      <c r="B200" s="13" t="s">
        <v>365</v>
      </c>
      <c r="C200" s="14">
        <v>7811066615</v>
      </c>
      <c r="D200" s="15" t="s">
        <v>366</v>
      </c>
      <c r="E200" s="7">
        <f t="shared" si="5"/>
        <v>505</v>
      </c>
      <c r="F200" s="27">
        <v>38</v>
      </c>
      <c r="G200" s="27">
        <v>358</v>
      </c>
      <c r="H200" s="27">
        <v>109</v>
      </c>
      <c r="I200" s="27">
        <v>0</v>
      </c>
      <c r="J200" s="7"/>
      <c r="K200" s="11"/>
      <c r="M200" s="10">
        <f t="shared" si="4"/>
        <v>147</v>
      </c>
    </row>
    <row r="201" spans="1:13" ht="40.200000000000003" x14ac:dyDescent="0.3">
      <c r="A201" s="3">
        <v>193</v>
      </c>
      <c r="B201" s="13" t="s">
        <v>367</v>
      </c>
      <c r="C201" s="14">
        <v>7811066622</v>
      </c>
      <c r="D201" s="15" t="s">
        <v>368</v>
      </c>
      <c r="E201" s="7">
        <f t="shared" si="5"/>
        <v>538</v>
      </c>
      <c r="F201" s="27">
        <v>0</v>
      </c>
      <c r="G201" s="27">
        <v>538</v>
      </c>
      <c r="H201" s="27">
        <v>0</v>
      </c>
      <c r="I201" s="27">
        <v>0</v>
      </c>
      <c r="J201" s="7" t="s">
        <v>35</v>
      </c>
      <c r="K201" s="11"/>
      <c r="M201" s="10">
        <f t="shared" si="4"/>
        <v>0</v>
      </c>
    </row>
    <row r="202" spans="1:13" ht="40.200000000000003" x14ac:dyDescent="0.3">
      <c r="A202" s="3">
        <v>194</v>
      </c>
      <c r="B202" s="13" t="s">
        <v>369</v>
      </c>
      <c r="C202" s="14">
        <v>7811066630</v>
      </c>
      <c r="D202" s="15" t="s">
        <v>370</v>
      </c>
      <c r="E202" s="7">
        <f t="shared" si="5"/>
        <v>400</v>
      </c>
      <c r="F202" s="27">
        <v>0</v>
      </c>
      <c r="G202" s="27">
        <v>352</v>
      </c>
      <c r="H202" s="27">
        <v>48</v>
      </c>
      <c r="I202" s="27">
        <v>0</v>
      </c>
      <c r="J202" s="7"/>
      <c r="K202" s="11"/>
      <c r="M202" s="10">
        <f t="shared" ref="M202:M265" si="6">E202-G202</f>
        <v>48</v>
      </c>
    </row>
    <row r="203" spans="1:13" ht="53.4" x14ac:dyDescent="0.3">
      <c r="A203" s="3">
        <v>195</v>
      </c>
      <c r="B203" s="13" t="s">
        <v>371</v>
      </c>
      <c r="C203" s="14">
        <v>7811066647</v>
      </c>
      <c r="D203" s="15" t="s">
        <v>372</v>
      </c>
      <c r="E203" s="7">
        <f t="shared" ref="E203:E225" si="7">SUM(F203:I203)</f>
        <v>382</v>
      </c>
      <c r="F203" s="27">
        <v>140</v>
      </c>
      <c r="G203" s="27">
        <v>96</v>
      </c>
      <c r="H203" s="27">
        <v>146</v>
      </c>
      <c r="I203" s="27">
        <v>0</v>
      </c>
      <c r="J203" s="7"/>
      <c r="K203" s="11"/>
      <c r="M203" s="10">
        <f t="shared" si="6"/>
        <v>286</v>
      </c>
    </row>
    <row r="204" spans="1:13" ht="15.6" x14ac:dyDescent="0.3">
      <c r="A204" s="3">
        <v>196</v>
      </c>
      <c r="B204" s="26" t="s">
        <v>373</v>
      </c>
      <c r="C204" s="26">
        <v>7811066654</v>
      </c>
      <c r="D204" s="25" t="s">
        <v>374</v>
      </c>
      <c r="E204" s="7">
        <f t="shared" si="7"/>
        <v>438</v>
      </c>
      <c r="F204" s="27">
        <v>0</v>
      </c>
      <c r="G204" s="27">
        <v>438</v>
      </c>
      <c r="H204" s="27">
        <v>0</v>
      </c>
      <c r="I204" s="27">
        <v>0</v>
      </c>
      <c r="J204" s="7" t="s">
        <v>35</v>
      </c>
      <c r="K204" s="11"/>
      <c r="M204" s="10">
        <f t="shared" si="6"/>
        <v>0</v>
      </c>
    </row>
    <row r="205" spans="1:13" ht="15.6" x14ac:dyDescent="0.3">
      <c r="A205" s="3">
        <v>197</v>
      </c>
      <c r="B205" s="14" t="s">
        <v>375</v>
      </c>
      <c r="C205" s="14">
        <v>7811066661</v>
      </c>
      <c r="D205" s="15" t="s">
        <v>376</v>
      </c>
      <c r="E205" s="7">
        <f t="shared" si="7"/>
        <v>227</v>
      </c>
      <c r="F205" s="27">
        <v>17</v>
      </c>
      <c r="G205" s="27">
        <v>120</v>
      </c>
      <c r="H205" s="27">
        <v>90</v>
      </c>
      <c r="I205" s="27">
        <v>0</v>
      </c>
      <c r="J205" s="7"/>
      <c r="K205" s="11"/>
      <c r="M205" s="10">
        <f t="shared" si="6"/>
        <v>107</v>
      </c>
    </row>
    <row r="206" spans="1:13" ht="40.200000000000003" x14ac:dyDescent="0.3">
      <c r="A206" s="3">
        <v>198</v>
      </c>
      <c r="B206" s="13" t="s">
        <v>377</v>
      </c>
      <c r="C206" s="14">
        <v>7811066679</v>
      </c>
      <c r="D206" s="15" t="s">
        <v>378</v>
      </c>
      <c r="E206" s="7">
        <f t="shared" si="7"/>
        <v>297</v>
      </c>
      <c r="F206" s="27">
        <v>181</v>
      </c>
      <c r="G206" s="27">
        <v>18</v>
      </c>
      <c r="H206" s="27">
        <v>98</v>
      </c>
      <c r="I206" s="27">
        <v>0</v>
      </c>
      <c r="J206" s="7"/>
      <c r="K206" s="11"/>
      <c r="M206" s="10">
        <f t="shared" si="6"/>
        <v>279</v>
      </c>
    </row>
    <row r="207" spans="1:13" ht="40.200000000000003" x14ac:dyDescent="0.3">
      <c r="A207" s="3">
        <v>199</v>
      </c>
      <c r="B207" s="13" t="s">
        <v>379</v>
      </c>
      <c r="C207" s="14">
        <v>7811066686</v>
      </c>
      <c r="D207" s="15" t="s">
        <v>380</v>
      </c>
      <c r="E207" s="7">
        <f t="shared" si="7"/>
        <v>386</v>
      </c>
      <c r="F207" s="27">
        <v>0</v>
      </c>
      <c r="G207" s="27">
        <v>245</v>
      </c>
      <c r="H207" s="27">
        <v>141</v>
      </c>
      <c r="I207" s="27">
        <v>0</v>
      </c>
      <c r="J207" s="7"/>
      <c r="K207" s="11"/>
      <c r="M207" s="10">
        <f t="shared" si="6"/>
        <v>141</v>
      </c>
    </row>
    <row r="208" spans="1:13" ht="40.200000000000003" x14ac:dyDescent="0.3">
      <c r="A208" s="3">
        <v>200</v>
      </c>
      <c r="B208" s="13" t="s">
        <v>381</v>
      </c>
      <c r="C208" s="14">
        <v>7811066693</v>
      </c>
      <c r="D208" s="15" t="s">
        <v>382</v>
      </c>
      <c r="E208" s="7">
        <f t="shared" si="7"/>
        <v>349</v>
      </c>
      <c r="F208" s="27">
        <v>44</v>
      </c>
      <c r="G208" s="27">
        <v>71</v>
      </c>
      <c r="H208" s="27">
        <v>234</v>
      </c>
      <c r="I208" s="27">
        <v>0</v>
      </c>
      <c r="J208" s="7" t="s">
        <v>35</v>
      </c>
      <c r="K208" s="11"/>
      <c r="M208" s="10">
        <f t="shared" si="6"/>
        <v>278</v>
      </c>
    </row>
    <row r="209" spans="1:13" ht="40.200000000000003" x14ac:dyDescent="0.3">
      <c r="A209" s="3">
        <v>201</v>
      </c>
      <c r="B209" s="13" t="s">
        <v>383</v>
      </c>
      <c r="C209" s="14">
        <v>7811066710</v>
      </c>
      <c r="D209" s="15" t="s">
        <v>384</v>
      </c>
      <c r="E209" s="7">
        <f t="shared" si="7"/>
        <v>306</v>
      </c>
      <c r="F209" s="27">
        <v>5</v>
      </c>
      <c r="G209" s="27">
        <v>301</v>
      </c>
      <c r="H209" s="27">
        <v>0</v>
      </c>
      <c r="I209" s="27">
        <v>0</v>
      </c>
      <c r="J209" s="7" t="s">
        <v>35</v>
      </c>
      <c r="K209" s="11"/>
      <c r="M209" s="10">
        <f t="shared" si="6"/>
        <v>5</v>
      </c>
    </row>
    <row r="210" spans="1:13" ht="40.200000000000003" x14ac:dyDescent="0.3">
      <c r="A210" s="3">
        <v>202</v>
      </c>
      <c r="B210" s="13" t="s">
        <v>383</v>
      </c>
      <c r="C210" s="14">
        <v>7811066710</v>
      </c>
      <c r="D210" s="15" t="s">
        <v>385</v>
      </c>
      <c r="E210" s="7">
        <f t="shared" si="7"/>
        <v>602</v>
      </c>
      <c r="F210" s="27">
        <v>0</v>
      </c>
      <c r="G210" s="27">
        <v>602</v>
      </c>
      <c r="H210" s="27">
        <v>0</v>
      </c>
      <c r="I210" s="27">
        <v>0</v>
      </c>
      <c r="J210" s="7" t="s">
        <v>35</v>
      </c>
      <c r="K210" s="11"/>
      <c r="M210" s="10">
        <f t="shared" si="6"/>
        <v>0</v>
      </c>
    </row>
    <row r="211" spans="1:13" ht="40.200000000000003" x14ac:dyDescent="0.3">
      <c r="A211" s="3">
        <v>203</v>
      </c>
      <c r="B211" s="13" t="s">
        <v>383</v>
      </c>
      <c r="C211" s="14">
        <v>7811066710</v>
      </c>
      <c r="D211" s="15" t="s">
        <v>386</v>
      </c>
      <c r="E211" s="7">
        <f t="shared" si="7"/>
        <v>293</v>
      </c>
      <c r="F211" s="27">
        <v>5</v>
      </c>
      <c r="G211" s="27">
        <v>288</v>
      </c>
      <c r="H211" s="27">
        <v>0</v>
      </c>
      <c r="I211" s="27">
        <v>0</v>
      </c>
      <c r="J211" s="7" t="s">
        <v>35</v>
      </c>
      <c r="K211" s="11"/>
      <c r="M211" s="10">
        <f t="shared" si="6"/>
        <v>5</v>
      </c>
    </row>
    <row r="212" spans="1:13" ht="15.6" x14ac:dyDescent="0.3">
      <c r="A212" s="3">
        <v>204</v>
      </c>
      <c r="B212" s="14" t="s">
        <v>387</v>
      </c>
      <c r="C212" s="14">
        <v>7811066728</v>
      </c>
      <c r="D212" s="25" t="s">
        <v>388</v>
      </c>
      <c r="E212" s="7">
        <f t="shared" si="7"/>
        <v>102</v>
      </c>
      <c r="F212" s="27">
        <v>5</v>
      </c>
      <c r="G212" s="27">
        <v>76</v>
      </c>
      <c r="H212" s="27">
        <v>21</v>
      </c>
      <c r="I212" s="27">
        <v>0</v>
      </c>
      <c r="J212" s="7"/>
      <c r="K212" s="11"/>
      <c r="M212" s="10">
        <f t="shared" si="6"/>
        <v>26</v>
      </c>
    </row>
    <row r="213" spans="1:13" ht="15.6" x14ac:dyDescent="0.3">
      <c r="A213" s="3">
        <v>205</v>
      </c>
      <c r="B213" s="14" t="s">
        <v>387</v>
      </c>
      <c r="C213" s="14">
        <v>7811066728</v>
      </c>
      <c r="D213" s="15" t="s">
        <v>389</v>
      </c>
      <c r="E213" s="7">
        <f t="shared" si="7"/>
        <v>128</v>
      </c>
      <c r="F213" s="27">
        <v>10</v>
      </c>
      <c r="G213" s="27">
        <v>93</v>
      </c>
      <c r="H213" s="27">
        <v>25</v>
      </c>
      <c r="I213" s="27">
        <v>0</v>
      </c>
      <c r="J213" s="7"/>
      <c r="K213" s="11"/>
      <c r="M213" s="10">
        <f t="shared" si="6"/>
        <v>35</v>
      </c>
    </row>
    <row r="214" spans="1:13" ht="15.6" x14ac:dyDescent="0.3">
      <c r="A214" s="3">
        <v>206</v>
      </c>
      <c r="B214" s="14" t="s">
        <v>391</v>
      </c>
      <c r="C214" s="14">
        <v>7811066750</v>
      </c>
      <c r="D214" s="15" t="s">
        <v>392</v>
      </c>
      <c r="E214" s="7">
        <f t="shared" si="7"/>
        <v>133</v>
      </c>
      <c r="F214" s="27">
        <v>94</v>
      </c>
      <c r="G214" s="27">
        <v>23</v>
      </c>
      <c r="H214" s="27">
        <v>16</v>
      </c>
      <c r="I214" s="27">
        <v>0</v>
      </c>
      <c r="J214" s="7"/>
      <c r="K214" s="11"/>
      <c r="M214" s="10">
        <f t="shared" si="6"/>
        <v>110</v>
      </c>
    </row>
    <row r="215" spans="1:13" ht="40.200000000000003" x14ac:dyDescent="0.3">
      <c r="A215" s="3">
        <v>207</v>
      </c>
      <c r="B215" s="13" t="s">
        <v>393</v>
      </c>
      <c r="C215" s="14">
        <v>7811066781</v>
      </c>
      <c r="D215" s="15" t="s">
        <v>394</v>
      </c>
      <c r="E215" s="7">
        <f t="shared" si="7"/>
        <v>84</v>
      </c>
      <c r="F215" s="27">
        <v>14</v>
      </c>
      <c r="G215" s="27">
        <v>14</v>
      </c>
      <c r="H215" s="27">
        <v>56</v>
      </c>
      <c r="I215" s="27">
        <v>0</v>
      </c>
      <c r="J215" s="7"/>
      <c r="K215" s="11"/>
      <c r="M215" s="10">
        <f t="shared" si="6"/>
        <v>70</v>
      </c>
    </row>
    <row r="216" spans="1:13" ht="40.200000000000003" x14ac:dyDescent="0.3">
      <c r="A216" s="3">
        <v>208</v>
      </c>
      <c r="B216" s="13" t="s">
        <v>395</v>
      </c>
      <c r="C216" s="14">
        <v>7811066799</v>
      </c>
      <c r="D216" s="15" t="s">
        <v>396</v>
      </c>
      <c r="E216" s="7">
        <f t="shared" si="7"/>
        <v>226</v>
      </c>
      <c r="F216" s="27">
        <v>75</v>
      </c>
      <c r="G216" s="27">
        <v>8</v>
      </c>
      <c r="H216" s="27">
        <v>143</v>
      </c>
      <c r="I216" s="27">
        <v>0</v>
      </c>
      <c r="J216" s="7"/>
      <c r="K216" s="11"/>
      <c r="M216" s="10">
        <f t="shared" si="6"/>
        <v>218</v>
      </c>
    </row>
    <row r="217" spans="1:13" ht="40.200000000000003" x14ac:dyDescent="0.3">
      <c r="A217" s="3">
        <v>209</v>
      </c>
      <c r="B217" s="13" t="s">
        <v>397</v>
      </c>
      <c r="C217" s="14">
        <v>7811597285</v>
      </c>
      <c r="D217" s="15" t="s">
        <v>398</v>
      </c>
      <c r="E217" s="7">
        <f t="shared" si="7"/>
        <v>641</v>
      </c>
      <c r="F217" s="27">
        <v>0</v>
      </c>
      <c r="G217" s="27">
        <v>0</v>
      </c>
      <c r="H217" s="27">
        <v>641</v>
      </c>
      <c r="I217" s="27">
        <v>0</v>
      </c>
      <c r="J217" s="7"/>
      <c r="K217" s="11"/>
      <c r="M217" s="10">
        <f t="shared" si="6"/>
        <v>641</v>
      </c>
    </row>
    <row r="218" spans="1:13" ht="27" x14ac:dyDescent="0.3">
      <c r="A218" s="3">
        <v>210</v>
      </c>
      <c r="B218" s="13" t="s">
        <v>399</v>
      </c>
      <c r="C218" s="14">
        <v>7811066990</v>
      </c>
      <c r="D218" s="15" t="s">
        <v>400</v>
      </c>
      <c r="E218" s="7">
        <f t="shared" si="7"/>
        <v>600</v>
      </c>
      <c r="F218" s="28">
        <v>0</v>
      </c>
      <c r="G218" s="28">
        <v>550</v>
      </c>
      <c r="H218" s="28">
        <v>50</v>
      </c>
      <c r="I218" s="28">
        <v>0</v>
      </c>
      <c r="J218" s="7"/>
      <c r="K218" s="11"/>
      <c r="M218" s="10">
        <f t="shared" si="6"/>
        <v>50</v>
      </c>
    </row>
    <row r="219" spans="1:13" ht="53.4" x14ac:dyDescent="0.3">
      <c r="A219" s="3">
        <v>211</v>
      </c>
      <c r="B219" s="13" t="s">
        <v>401</v>
      </c>
      <c r="C219" s="14">
        <v>7811066982</v>
      </c>
      <c r="D219" s="15" t="s">
        <v>402</v>
      </c>
      <c r="E219" s="7">
        <f t="shared" si="7"/>
        <v>172</v>
      </c>
      <c r="F219" s="14">
        <v>52</v>
      </c>
      <c r="G219" s="14">
        <v>40</v>
      </c>
      <c r="H219" s="14">
        <v>0</v>
      </c>
      <c r="I219" s="14">
        <v>80</v>
      </c>
      <c r="J219" s="7"/>
      <c r="K219" s="11"/>
      <c r="M219" s="10">
        <f t="shared" si="6"/>
        <v>132</v>
      </c>
    </row>
    <row r="220" spans="1:13" ht="15.6" x14ac:dyDescent="0.3">
      <c r="A220" s="3">
        <v>212</v>
      </c>
      <c r="B220" s="14" t="s">
        <v>403</v>
      </c>
      <c r="C220" s="14">
        <v>7811483746</v>
      </c>
      <c r="D220" s="15" t="s">
        <v>404</v>
      </c>
      <c r="E220" s="7">
        <f t="shared" si="7"/>
        <v>712</v>
      </c>
      <c r="F220" s="27">
        <v>41</v>
      </c>
      <c r="G220" s="27">
        <v>12</v>
      </c>
      <c r="H220" s="27">
        <v>659</v>
      </c>
      <c r="I220" s="27">
        <v>0</v>
      </c>
      <c r="J220" s="7"/>
      <c r="K220" s="11"/>
      <c r="M220" s="10">
        <f t="shared" si="6"/>
        <v>700</v>
      </c>
    </row>
    <row r="221" spans="1:13" ht="40.200000000000003" x14ac:dyDescent="0.3">
      <c r="A221" s="3">
        <v>213</v>
      </c>
      <c r="B221" s="13" t="s">
        <v>405</v>
      </c>
      <c r="C221" s="14">
        <v>7811511489</v>
      </c>
      <c r="D221" s="15" t="s">
        <v>406</v>
      </c>
      <c r="E221" s="7">
        <f t="shared" si="7"/>
        <v>0</v>
      </c>
      <c r="F221" s="27">
        <v>0</v>
      </c>
      <c r="G221" s="27">
        <v>0</v>
      </c>
      <c r="H221" s="27">
        <v>0</v>
      </c>
      <c r="I221" s="27">
        <v>0</v>
      </c>
      <c r="J221" s="7"/>
      <c r="K221" s="11"/>
      <c r="M221" s="10">
        <f t="shared" si="6"/>
        <v>0</v>
      </c>
    </row>
    <row r="222" spans="1:13" ht="27" x14ac:dyDescent="0.3">
      <c r="A222" s="3">
        <v>214</v>
      </c>
      <c r="B222" s="13" t="s">
        <v>407</v>
      </c>
      <c r="C222" s="14">
        <v>7811067009</v>
      </c>
      <c r="D222" s="15" t="s">
        <v>408</v>
      </c>
      <c r="E222" s="7">
        <f t="shared" si="7"/>
        <v>303</v>
      </c>
      <c r="F222" s="28">
        <v>50</v>
      </c>
      <c r="G222" s="28">
        <v>79</v>
      </c>
      <c r="H222" s="28">
        <v>174</v>
      </c>
      <c r="I222" s="28">
        <v>0</v>
      </c>
      <c r="J222" s="7"/>
      <c r="K222" s="11"/>
      <c r="M222" s="10">
        <f t="shared" si="6"/>
        <v>224</v>
      </c>
    </row>
    <row r="223" spans="1:13" ht="53.4" x14ac:dyDescent="0.3">
      <c r="A223" s="3">
        <v>215</v>
      </c>
      <c r="B223" s="13" t="s">
        <v>409</v>
      </c>
      <c r="C223" s="14">
        <v>7811067016</v>
      </c>
      <c r="D223" s="15" t="s">
        <v>410</v>
      </c>
      <c r="E223" s="7">
        <f t="shared" si="7"/>
        <v>140</v>
      </c>
      <c r="F223" s="27">
        <v>0</v>
      </c>
      <c r="G223" s="27">
        <v>140</v>
      </c>
      <c r="H223" s="27">
        <v>0</v>
      </c>
      <c r="I223" s="27">
        <v>0</v>
      </c>
      <c r="J223" s="7"/>
      <c r="K223" s="11"/>
      <c r="M223" s="10">
        <f t="shared" si="6"/>
        <v>0</v>
      </c>
    </row>
    <row r="224" spans="1:13" ht="53.4" x14ac:dyDescent="0.3">
      <c r="A224" s="3">
        <v>216</v>
      </c>
      <c r="B224" s="13" t="s">
        <v>409</v>
      </c>
      <c r="C224" s="14">
        <v>7811067016</v>
      </c>
      <c r="D224" s="27" t="s">
        <v>418</v>
      </c>
      <c r="E224" s="7">
        <f t="shared" si="7"/>
        <v>76</v>
      </c>
      <c r="F224" s="27">
        <v>0</v>
      </c>
      <c r="G224" s="27">
        <v>76</v>
      </c>
      <c r="H224" s="27">
        <v>0</v>
      </c>
      <c r="I224" s="27">
        <v>0</v>
      </c>
      <c r="J224" s="7"/>
      <c r="K224" s="11"/>
      <c r="M224" s="10">
        <f t="shared" si="6"/>
        <v>0</v>
      </c>
    </row>
    <row r="225" spans="1:13" ht="31.2" x14ac:dyDescent="0.3">
      <c r="A225" s="3">
        <v>217</v>
      </c>
      <c r="B225" s="5" t="s">
        <v>420</v>
      </c>
      <c r="C225" s="6" t="s">
        <v>419</v>
      </c>
      <c r="D225" s="5" t="s">
        <v>421</v>
      </c>
      <c r="E225" s="7">
        <f t="shared" si="7"/>
        <v>272</v>
      </c>
      <c r="F225" s="27">
        <v>0</v>
      </c>
      <c r="G225" s="27">
        <v>272</v>
      </c>
      <c r="H225" s="27">
        <v>0</v>
      </c>
      <c r="I225" s="27">
        <v>0</v>
      </c>
      <c r="J225" s="7"/>
      <c r="K225" s="11"/>
      <c r="M225" s="10">
        <f t="shared" si="6"/>
        <v>0</v>
      </c>
    </row>
    <row r="226" spans="1:13" ht="15.6" x14ac:dyDescent="0.3">
      <c r="A226" s="3">
        <v>218</v>
      </c>
      <c r="B226" s="5"/>
      <c r="C226" s="6"/>
      <c r="D226" s="5"/>
      <c r="E226" s="7"/>
      <c r="F226" s="7"/>
      <c r="G226" s="7"/>
      <c r="H226" s="7"/>
      <c r="I226" s="7"/>
      <c r="J226" s="7"/>
      <c r="K226" s="11"/>
      <c r="M226" s="10">
        <f t="shared" si="6"/>
        <v>0</v>
      </c>
    </row>
    <row r="227" spans="1:13" ht="15.6" x14ac:dyDescent="0.3">
      <c r="A227" s="3">
        <v>219</v>
      </c>
      <c r="B227" s="5"/>
      <c r="C227" s="6"/>
      <c r="D227" s="5"/>
      <c r="E227" s="7"/>
      <c r="F227" s="7"/>
      <c r="G227" s="7"/>
      <c r="H227" s="7"/>
      <c r="I227" s="7"/>
      <c r="J227" s="7"/>
      <c r="K227" s="11"/>
      <c r="M227" s="10">
        <f t="shared" si="6"/>
        <v>0</v>
      </c>
    </row>
    <row r="228" spans="1:13" ht="15.6" x14ac:dyDescent="0.3">
      <c r="A228" s="3">
        <v>220</v>
      </c>
      <c r="B228" s="5"/>
      <c r="C228" s="6"/>
      <c r="D228" s="5"/>
      <c r="E228" s="7"/>
      <c r="F228" s="7"/>
      <c r="G228" s="7"/>
      <c r="H228" s="7"/>
      <c r="I228" s="7"/>
      <c r="J228" s="7"/>
      <c r="K228" s="11"/>
      <c r="M228" s="10">
        <f t="shared" si="6"/>
        <v>0</v>
      </c>
    </row>
    <row r="229" spans="1:13" ht="15.6" x14ac:dyDescent="0.3">
      <c r="A229" s="8">
        <v>221</v>
      </c>
      <c r="B229" s="5"/>
      <c r="C229" s="6"/>
      <c r="D229" s="5"/>
      <c r="E229" s="7"/>
      <c r="F229" s="7"/>
      <c r="G229" s="7"/>
      <c r="H229" s="7"/>
      <c r="I229" s="7"/>
      <c r="J229" s="7"/>
      <c r="K229" s="11"/>
      <c r="M229" s="10">
        <f t="shared" si="6"/>
        <v>0</v>
      </c>
    </row>
    <row r="230" spans="1:13" ht="15.6" x14ac:dyDescent="0.3">
      <c r="A230" s="8">
        <v>222</v>
      </c>
      <c r="B230" s="5"/>
      <c r="C230" s="6"/>
      <c r="D230" s="5"/>
      <c r="E230" s="7"/>
      <c r="F230" s="7"/>
      <c r="G230" s="7"/>
      <c r="H230" s="7"/>
      <c r="I230" s="7"/>
      <c r="J230" s="7"/>
      <c r="K230" s="11"/>
      <c r="M230" s="10">
        <f t="shared" si="6"/>
        <v>0</v>
      </c>
    </row>
    <row r="231" spans="1:13" ht="15.6" x14ac:dyDescent="0.3">
      <c r="A231" s="8">
        <v>223</v>
      </c>
      <c r="B231" s="5"/>
      <c r="C231" s="6"/>
      <c r="D231" s="5"/>
      <c r="E231" s="7"/>
      <c r="F231" s="7"/>
      <c r="G231" s="7"/>
      <c r="H231" s="7"/>
      <c r="I231" s="7"/>
      <c r="J231" s="7"/>
      <c r="K231" s="11"/>
      <c r="M231" s="10">
        <f t="shared" si="6"/>
        <v>0</v>
      </c>
    </row>
    <row r="232" spans="1:13" ht="15.6" x14ac:dyDescent="0.3">
      <c r="A232" s="8">
        <v>224</v>
      </c>
      <c r="B232" s="5"/>
      <c r="C232" s="6"/>
      <c r="D232" s="5"/>
      <c r="E232" s="7"/>
      <c r="F232" s="7"/>
      <c r="G232" s="7"/>
      <c r="H232" s="7"/>
      <c r="I232" s="7"/>
      <c r="J232" s="7"/>
      <c r="K232" s="11"/>
      <c r="M232" s="10">
        <f t="shared" si="6"/>
        <v>0</v>
      </c>
    </row>
    <row r="233" spans="1:13" ht="15.6" x14ac:dyDescent="0.3">
      <c r="A233" s="8">
        <v>225</v>
      </c>
      <c r="B233" s="5"/>
      <c r="C233" s="6"/>
      <c r="D233" s="5"/>
      <c r="E233" s="7"/>
      <c r="F233" s="7"/>
      <c r="G233" s="7"/>
      <c r="H233" s="7"/>
      <c r="I233" s="7"/>
      <c r="J233" s="7"/>
      <c r="K233" s="11"/>
      <c r="M233" s="10">
        <f t="shared" si="6"/>
        <v>0</v>
      </c>
    </row>
    <row r="234" spans="1:13" ht="15.6" x14ac:dyDescent="0.3">
      <c r="A234" s="8">
        <v>226</v>
      </c>
      <c r="B234" s="5"/>
      <c r="C234" s="6"/>
      <c r="D234" s="5"/>
      <c r="E234" s="7"/>
      <c r="F234" s="7"/>
      <c r="G234" s="7"/>
      <c r="H234" s="7"/>
      <c r="I234" s="7"/>
      <c r="J234" s="7"/>
      <c r="K234" s="11"/>
      <c r="M234" s="10">
        <f t="shared" si="6"/>
        <v>0</v>
      </c>
    </row>
    <row r="235" spans="1:13" ht="15.6" x14ac:dyDescent="0.3">
      <c r="A235" s="8">
        <v>227</v>
      </c>
      <c r="B235" s="5"/>
      <c r="C235" s="6"/>
      <c r="D235" s="5"/>
      <c r="E235" s="7"/>
      <c r="F235" s="7"/>
      <c r="G235" s="7"/>
      <c r="H235" s="7"/>
      <c r="I235" s="7"/>
      <c r="J235" s="7"/>
      <c r="K235" s="11"/>
      <c r="M235" s="10">
        <f t="shared" si="6"/>
        <v>0</v>
      </c>
    </row>
    <row r="236" spans="1:13" ht="15.6" x14ac:dyDescent="0.3">
      <c r="A236" s="8">
        <v>228</v>
      </c>
      <c r="B236" s="5"/>
      <c r="C236" s="6"/>
      <c r="D236" s="5"/>
      <c r="E236" s="7"/>
      <c r="F236" s="7"/>
      <c r="G236" s="7"/>
      <c r="H236" s="7"/>
      <c r="I236" s="7"/>
      <c r="J236" s="7"/>
      <c r="K236" s="11"/>
      <c r="M236" s="10">
        <f t="shared" si="6"/>
        <v>0</v>
      </c>
    </row>
    <row r="237" spans="1:13" ht="15.6" x14ac:dyDescent="0.3">
      <c r="A237" s="8">
        <v>229</v>
      </c>
      <c r="B237" s="5"/>
      <c r="C237" s="6"/>
      <c r="D237" s="5"/>
      <c r="E237" s="7"/>
      <c r="F237" s="7"/>
      <c r="G237" s="7"/>
      <c r="H237" s="7"/>
      <c r="I237" s="7"/>
      <c r="J237" s="7"/>
      <c r="K237" s="11"/>
      <c r="M237" s="10">
        <f t="shared" si="6"/>
        <v>0</v>
      </c>
    </row>
    <row r="238" spans="1:13" ht="15.6" x14ac:dyDescent="0.3">
      <c r="A238" s="8">
        <v>230</v>
      </c>
      <c r="B238" s="5"/>
      <c r="C238" s="6"/>
      <c r="D238" s="5"/>
      <c r="E238" s="7"/>
      <c r="F238" s="7"/>
      <c r="G238" s="7"/>
      <c r="H238" s="7"/>
      <c r="I238" s="7"/>
      <c r="J238" s="7"/>
      <c r="K238" s="11"/>
      <c r="M238" s="10">
        <f t="shared" si="6"/>
        <v>0</v>
      </c>
    </row>
    <row r="239" spans="1:13" ht="15.6" x14ac:dyDescent="0.3">
      <c r="A239" s="8">
        <v>231</v>
      </c>
      <c r="B239" s="5"/>
      <c r="C239" s="6"/>
      <c r="D239" s="5"/>
      <c r="E239" s="7"/>
      <c r="F239" s="7"/>
      <c r="G239" s="7"/>
      <c r="H239" s="7"/>
      <c r="I239" s="7"/>
      <c r="J239" s="7"/>
      <c r="K239" s="11"/>
      <c r="M239" s="10">
        <f t="shared" si="6"/>
        <v>0</v>
      </c>
    </row>
    <row r="240" spans="1:13" ht="15.6" x14ac:dyDescent="0.3">
      <c r="A240" s="8">
        <v>232</v>
      </c>
      <c r="B240" s="5"/>
      <c r="C240" s="6"/>
      <c r="D240" s="5"/>
      <c r="E240" s="7"/>
      <c r="F240" s="7"/>
      <c r="G240" s="7"/>
      <c r="H240" s="7"/>
      <c r="I240" s="7"/>
      <c r="J240" s="7"/>
      <c r="K240" s="11"/>
      <c r="M240" s="10">
        <f t="shared" si="6"/>
        <v>0</v>
      </c>
    </row>
    <row r="241" spans="1:13" ht="15.6" x14ac:dyDescent="0.3">
      <c r="A241" s="8">
        <v>233</v>
      </c>
      <c r="B241" s="5"/>
      <c r="C241" s="6"/>
      <c r="D241" s="5"/>
      <c r="E241" s="7"/>
      <c r="F241" s="7"/>
      <c r="G241" s="7"/>
      <c r="H241" s="7"/>
      <c r="I241" s="7"/>
      <c r="J241" s="7"/>
      <c r="K241" s="11"/>
      <c r="M241" s="10">
        <f t="shared" si="6"/>
        <v>0</v>
      </c>
    </row>
    <row r="242" spans="1:13" ht="15.6" x14ac:dyDescent="0.3">
      <c r="A242" s="8">
        <v>234</v>
      </c>
      <c r="B242" s="5"/>
      <c r="C242" s="6"/>
      <c r="D242" s="5"/>
      <c r="E242" s="7"/>
      <c r="F242" s="7"/>
      <c r="G242" s="7"/>
      <c r="H242" s="7"/>
      <c r="I242" s="7"/>
      <c r="J242" s="7"/>
      <c r="K242" s="11"/>
      <c r="M242" s="10">
        <f t="shared" si="6"/>
        <v>0</v>
      </c>
    </row>
    <row r="243" spans="1:13" ht="15.6" x14ac:dyDescent="0.3">
      <c r="A243" s="8">
        <v>235</v>
      </c>
      <c r="B243" s="5"/>
      <c r="C243" s="6"/>
      <c r="D243" s="5"/>
      <c r="E243" s="7"/>
      <c r="F243" s="7"/>
      <c r="G243" s="7"/>
      <c r="H243" s="7"/>
      <c r="I243" s="7"/>
      <c r="J243" s="7"/>
      <c r="K243" s="11"/>
      <c r="M243" s="10">
        <f t="shared" si="6"/>
        <v>0</v>
      </c>
    </row>
    <row r="244" spans="1:13" ht="15.6" x14ac:dyDescent="0.3">
      <c r="A244" s="8">
        <v>236</v>
      </c>
      <c r="B244" s="5"/>
      <c r="C244" s="6"/>
      <c r="D244" s="5"/>
      <c r="E244" s="7"/>
      <c r="F244" s="7"/>
      <c r="G244" s="7"/>
      <c r="H244" s="7"/>
      <c r="I244" s="7"/>
      <c r="J244" s="7"/>
      <c r="K244" s="11"/>
      <c r="M244" s="10">
        <f t="shared" si="6"/>
        <v>0</v>
      </c>
    </row>
    <row r="245" spans="1:13" ht="15.6" x14ac:dyDescent="0.3">
      <c r="A245" s="8">
        <v>237</v>
      </c>
      <c r="B245" s="5"/>
      <c r="C245" s="6"/>
      <c r="D245" s="5"/>
      <c r="E245" s="7"/>
      <c r="F245" s="7"/>
      <c r="G245" s="7"/>
      <c r="H245" s="7"/>
      <c r="I245" s="7"/>
      <c r="J245" s="7"/>
      <c r="K245" s="11"/>
      <c r="M245" s="10">
        <f t="shared" si="6"/>
        <v>0</v>
      </c>
    </row>
    <row r="246" spans="1:13" ht="15.6" x14ac:dyDescent="0.3">
      <c r="A246" s="8">
        <v>238</v>
      </c>
      <c r="B246" s="5"/>
      <c r="C246" s="6"/>
      <c r="D246" s="5"/>
      <c r="E246" s="7"/>
      <c r="F246" s="7"/>
      <c r="G246" s="7"/>
      <c r="H246" s="7"/>
      <c r="I246" s="7"/>
      <c r="J246" s="7"/>
      <c r="K246" s="11"/>
      <c r="M246" s="10">
        <f t="shared" si="6"/>
        <v>0</v>
      </c>
    </row>
    <row r="247" spans="1:13" ht="15.6" x14ac:dyDescent="0.3">
      <c r="A247" s="8">
        <v>239</v>
      </c>
      <c r="B247" s="5"/>
      <c r="C247" s="6"/>
      <c r="D247" s="5"/>
      <c r="E247" s="7"/>
      <c r="F247" s="7"/>
      <c r="G247" s="7"/>
      <c r="H247" s="7"/>
      <c r="I247" s="7"/>
      <c r="J247" s="7"/>
      <c r="K247" s="11"/>
      <c r="M247" s="10">
        <f t="shared" si="6"/>
        <v>0</v>
      </c>
    </row>
    <row r="248" spans="1:13" ht="15.6" x14ac:dyDescent="0.3">
      <c r="A248" s="8">
        <v>240</v>
      </c>
      <c r="B248" s="5"/>
      <c r="C248" s="6"/>
      <c r="D248" s="5"/>
      <c r="E248" s="7"/>
      <c r="F248" s="7"/>
      <c r="G248" s="7"/>
      <c r="H248" s="7"/>
      <c r="I248" s="7"/>
      <c r="J248" s="7"/>
      <c r="K248" s="11"/>
      <c r="M248" s="10">
        <f t="shared" si="6"/>
        <v>0</v>
      </c>
    </row>
    <row r="249" spans="1:13" ht="15.6" x14ac:dyDescent="0.3">
      <c r="A249" s="8">
        <v>241</v>
      </c>
      <c r="B249" s="5"/>
      <c r="C249" s="6"/>
      <c r="D249" s="5"/>
      <c r="E249" s="7"/>
      <c r="F249" s="7"/>
      <c r="G249" s="7"/>
      <c r="H249" s="7"/>
      <c r="I249" s="7"/>
      <c r="J249" s="7"/>
      <c r="K249" s="11"/>
      <c r="M249" s="10">
        <f t="shared" si="6"/>
        <v>0</v>
      </c>
    </row>
    <row r="250" spans="1:13" ht="15.6" x14ac:dyDescent="0.3">
      <c r="A250" s="8">
        <v>242</v>
      </c>
      <c r="B250" s="5"/>
      <c r="C250" s="6"/>
      <c r="D250" s="5"/>
      <c r="E250" s="7"/>
      <c r="F250" s="7"/>
      <c r="G250" s="7"/>
      <c r="H250" s="7"/>
      <c r="I250" s="7"/>
      <c r="J250" s="7"/>
      <c r="K250" s="11"/>
      <c r="M250" s="10">
        <f t="shared" si="6"/>
        <v>0</v>
      </c>
    </row>
    <row r="251" spans="1:13" ht="15.6" x14ac:dyDescent="0.3">
      <c r="A251" s="8">
        <v>243</v>
      </c>
      <c r="B251" s="5"/>
      <c r="C251" s="6"/>
      <c r="D251" s="5"/>
      <c r="E251" s="7"/>
      <c r="F251" s="7"/>
      <c r="G251" s="7"/>
      <c r="H251" s="7"/>
      <c r="I251" s="7"/>
      <c r="J251" s="7"/>
      <c r="K251" s="11"/>
      <c r="M251" s="10">
        <f t="shared" si="6"/>
        <v>0</v>
      </c>
    </row>
    <row r="252" spans="1:13" ht="15.6" x14ac:dyDescent="0.3">
      <c r="A252" s="8">
        <v>244</v>
      </c>
      <c r="B252" s="5"/>
      <c r="C252" s="6"/>
      <c r="D252" s="5"/>
      <c r="E252" s="7"/>
      <c r="F252" s="7"/>
      <c r="G252" s="7"/>
      <c r="H252" s="7"/>
      <c r="I252" s="7"/>
      <c r="J252" s="7"/>
      <c r="K252" s="11"/>
      <c r="M252" s="10">
        <f t="shared" si="6"/>
        <v>0</v>
      </c>
    </row>
    <row r="253" spans="1:13" ht="15.6" x14ac:dyDescent="0.3">
      <c r="A253" s="8">
        <v>245</v>
      </c>
      <c r="B253" s="5"/>
      <c r="C253" s="6"/>
      <c r="D253" s="5"/>
      <c r="E253" s="7"/>
      <c r="F253" s="7"/>
      <c r="G253" s="7"/>
      <c r="H253" s="7"/>
      <c r="I253" s="7"/>
      <c r="J253" s="7"/>
      <c r="K253" s="11"/>
      <c r="M253" s="10">
        <f t="shared" si="6"/>
        <v>0</v>
      </c>
    </row>
    <row r="254" spans="1:13" ht="15.6" x14ac:dyDescent="0.3">
      <c r="A254" s="8">
        <v>246</v>
      </c>
      <c r="B254" s="5"/>
      <c r="C254" s="6"/>
      <c r="D254" s="5"/>
      <c r="E254" s="7"/>
      <c r="F254" s="7"/>
      <c r="G254" s="7"/>
      <c r="H254" s="7"/>
      <c r="I254" s="7"/>
      <c r="J254" s="7"/>
      <c r="K254" s="11"/>
      <c r="M254" s="10">
        <f t="shared" si="6"/>
        <v>0</v>
      </c>
    </row>
    <row r="255" spans="1:13" ht="15.6" x14ac:dyDescent="0.3">
      <c r="A255" s="8">
        <v>247</v>
      </c>
      <c r="B255" s="5"/>
      <c r="C255" s="6"/>
      <c r="D255" s="5"/>
      <c r="E255" s="7"/>
      <c r="F255" s="7"/>
      <c r="G255" s="7"/>
      <c r="H255" s="7"/>
      <c r="I255" s="7"/>
      <c r="J255" s="7"/>
      <c r="K255" s="11"/>
      <c r="M255" s="10">
        <f t="shared" si="6"/>
        <v>0</v>
      </c>
    </row>
    <row r="256" spans="1:13" ht="15.6" x14ac:dyDescent="0.3">
      <c r="A256" s="8">
        <v>248</v>
      </c>
      <c r="B256" s="5"/>
      <c r="C256" s="6"/>
      <c r="D256" s="5"/>
      <c r="E256" s="7"/>
      <c r="F256" s="7"/>
      <c r="G256" s="7"/>
      <c r="H256" s="7"/>
      <c r="I256" s="7"/>
      <c r="J256" s="7"/>
      <c r="K256" s="11"/>
      <c r="M256" s="10">
        <f t="shared" si="6"/>
        <v>0</v>
      </c>
    </row>
    <row r="257" spans="1:13" ht="15.6" x14ac:dyDescent="0.3">
      <c r="A257" s="8">
        <v>249</v>
      </c>
      <c r="B257" s="5"/>
      <c r="C257" s="6"/>
      <c r="D257" s="5"/>
      <c r="E257" s="7"/>
      <c r="F257" s="7"/>
      <c r="G257" s="7"/>
      <c r="H257" s="7"/>
      <c r="I257" s="7"/>
      <c r="J257" s="7"/>
      <c r="K257" s="11"/>
      <c r="M257" s="10">
        <f t="shared" si="6"/>
        <v>0</v>
      </c>
    </row>
    <row r="258" spans="1:13" ht="15.6" x14ac:dyDescent="0.3">
      <c r="A258" s="8">
        <v>250</v>
      </c>
      <c r="B258" s="5"/>
      <c r="C258" s="6"/>
      <c r="D258" s="5"/>
      <c r="E258" s="7"/>
      <c r="F258" s="7"/>
      <c r="G258" s="7"/>
      <c r="H258" s="7"/>
      <c r="I258" s="7"/>
      <c r="J258" s="7"/>
      <c r="K258" s="11"/>
      <c r="M258" s="10">
        <f t="shared" si="6"/>
        <v>0</v>
      </c>
    </row>
    <row r="259" spans="1:13" ht="15.6" x14ac:dyDescent="0.3">
      <c r="A259" s="8">
        <v>251</v>
      </c>
      <c r="B259" s="5"/>
      <c r="C259" s="6"/>
      <c r="D259" s="5"/>
      <c r="E259" s="7"/>
      <c r="F259" s="7"/>
      <c r="G259" s="7"/>
      <c r="H259" s="7"/>
      <c r="I259" s="7"/>
      <c r="J259" s="7"/>
      <c r="K259" s="11"/>
      <c r="M259" s="10">
        <f t="shared" si="6"/>
        <v>0</v>
      </c>
    </row>
    <row r="260" spans="1:13" ht="15.6" x14ac:dyDescent="0.3">
      <c r="A260" s="8">
        <v>252</v>
      </c>
      <c r="B260" s="5"/>
      <c r="C260" s="6"/>
      <c r="D260" s="5"/>
      <c r="E260" s="7"/>
      <c r="F260" s="7"/>
      <c r="G260" s="7"/>
      <c r="H260" s="7"/>
      <c r="I260" s="7"/>
      <c r="J260" s="7"/>
      <c r="K260" s="11"/>
      <c r="M260" s="10">
        <f t="shared" si="6"/>
        <v>0</v>
      </c>
    </row>
    <row r="261" spans="1:13" ht="15.6" x14ac:dyDescent="0.3">
      <c r="A261" s="8">
        <v>253</v>
      </c>
      <c r="B261" s="5"/>
      <c r="C261" s="6"/>
      <c r="D261" s="5"/>
      <c r="E261" s="7"/>
      <c r="F261" s="7"/>
      <c r="G261" s="7"/>
      <c r="H261" s="7"/>
      <c r="I261" s="7"/>
      <c r="J261" s="7"/>
      <c r="K261" s="11"/>
      <c r="M261" s="10">
        <f t="shared" si="6"/>
        <v>0</v>
      </c>
    </row>
    <row r="262" spans="1:13" ht="15.6" x14ac:dyDescent="0.3">
      <c r="A262" s="8">
        <v>254</v>
      </c>
      <c r="B262" s="5"/>
      <c r="C262" s="6"/>
      <c r="D262" s="5"/>
      <c r="E262" s="7"/>
      <c r="F262" s="7"/>
      <c r="G262" s="7"/>
      <c r="H262" s="7"/>
      <c r="I262" s="7"/>
      <c r="J262" s="7"/>
      <c r="K262" s="11"/>
      <c r="M262" s="10">
        <f t="shared" si="6"/>
        <v>0</v>
      </c>
    </row>
    <row r="263" spans="1:13" ht="15.6" x14ac:dyDescent="0.3">
      <c r="A263" s="8">
        <v>255</v>
      </c>
      <c r="B263" s="5"/>
      <c r="C263" s="6"/>
      <c r="D263" s="5"/>
      <c r="E263" s="7"/>
      <c r="F263" s="7"/>
      <c r="G263" s="7"/>
      <c r="H263" s="7"/>
      <c r="I263" s="7"/>
      <c r="J263" s="7"/>
      <c r="K263" s="11"/>
      <c r="M263" s="10">
        <f t="shared" si="6"/>
        <v>0</v>
      </c>
    </row>
    <row r="264" spans="1:13" ht="15.6" x14ac:dyDescent="0.3">
      <c r="A264" s="8">
        <v>256</v>
      </c>
      <c r="B264" s="5"/>
      <c r="C264" s="6"/>
      <c r="D264" s="5"/>
      <c r="E264" s="7"/>
      <c r="F264" s="7"/>
      <c r="G264" s="7"/>
      <c r="H264" s="7"/>
      <c r="I264" s="7"/>
      <c r="J264" s="7"/>
      <c r="K264" s="11"/>
      <c r="M264" s="10">
        <f t="shared" si="6"/>
        <v>0</v>
      </c>
    </row>
    <row r="265" spans="1:13" ht="15.6" x14ac:dyDescent="0.3">
      <c r="A265" s="8">
        <v>257</v>
      </c>
      <c r="B265" s="5"/>
      <c r="C265" s="6"/>
      <c r="D265" s="5"/>
      <c r="E265" s="7"/>
      <c r="F265" s="7"/>
      <c r="G265" s="7"/>
      <c r="H265" s="7"/>
      <c r="I265" s="7"/>
      <c r="J265" s="7"/>
      <c r="K265" s="11"/>
      <c r="M265" s="10">
        <f t="shared" si="6"/>
        <v>0</v>
      </c>
    </row>
    <row r="266" spans="1:13" ht="15.6" x14ac:dyDescent="0.3">
      <c r="A266" s="8">
        <v>258</v>
      </c>
      <c r="B266" s="5"/>
      <c r="C266" s="6"/>
      <c r="D266" s="5"/>
      <c r="E266" s="7"/>
      <c r="F266" s="7"/>
      <c r="G266" s="7"/>
      <c r="H266" s="7"/>
      <c r="I266" s="7"/>
      <c r="J266" s="7"/>
      <c r="K266" s="11"/>
      <c r="M266" s="10">
        <f t="shared" ref="M266:M308" si="8">E266-G266</f>
        <v>0</v>
      </c>
    </row>
    <row r="267" spans="1:13" ht="15.6" x14ac:dyDescent="0.3">
      <c r="A267" s="8">
        <v>259</v>
      </c>
      <c r="B267" s="5"/>
      <c r="C267" s="6"/>
      <c r="D267" s="5"/>
      <c r="E267" s="7"/>
      <c r="F267" s="7"/>
      <c r="G267" s="7"/>
      <c r="H267" s="7"/>
      <c r="I267" s="7"/>
      <c r="J267" s="7"/>
      <c r="K267" s="11"/>
      <c r="M267" s="10">
        <f t="shared" si="8"/>
        <v>0</v>
      </c>
    </row>
    <row r="268" spans="1:13" ht="15.6" x14ac:dyDescent="0.3">
      <c r="A268" s="8">
        <v>260</v>
      </c>
      <c r="B268" s="5"/>
      <c r="C268" s="6"/>
      <c r="D268" s="5"/>
      <c r="E268" s="7"/>
      <c r="F268" s="7"/>
      <c r="G268" s="7"/>
      <c r="H268" s="7"/>
      <c r="I268" s="7"/>
      <c r="J268" s="7"/>
      <c r="K268" s="11"/>
      <c r="M268" s="10">
        <f t="shared" si="8"/>
        <v>0</v>
      </c>
    </row>
    <row r="269" spans="1:13" ht="15.6" x14ac:dyDescent="0.3">
      <c r="A269" s="8">
        <v>261</v>
      </c>
      <c r="B269" s="5"/>
      <c r="C269" s="6"/>
      <c r="D269" s="5"/>
      <c r="E269" s="7"/>
      <c r="F269" s="7"/>
      <c r="G269" s="7"/>
      <c r="H269" s="7"/>
      <c r="I269" s="7"/>
      <c r="J269" s="7"/>
      <c r="K269" s="11"/>
      <c r="M269" s="10">
        <f t="shared" si="8"/>
        <v>0</v>
      </c>
    </row>
    <row r="270" spans="1:13" ht="15.6" x14ac:dyDescent="0.3">
      <c r="A270" s="8">
        <v>262</v>
      </c>
      <c r="B270" s="5"/>
      <c r="C270" s="6"/>
      <c r="D270" s="5"/>
      <c r="E270" s="7"/>
      <c r="F270" s="7"/>
      <c r="G270" s="7"/>
      <c r="H270" s="7"/>
      <c r="I270" s="7"/>
      <c r="J270" s="7"/>
      <c r="K270" s="11"/>
      <c r="M270" s="10">
        <f t="shared" si="8"/>
        <v>0</v>
      </c>
    </row>
    <row r="271" spans="1:13" ht="15.6" x14ac:dyDescent="0.3">
      <c r="A271" s="8">
        <v>263</v>
      </c>
      <c r="B271" s="5"/>
      <c r="C271" s="6"/>
      <c r="D271" s="5"/>
      <c r="E271" s="7"/>
      <c r="F271" s="7"/>
      <c r="G271" s="7"/>
      <c r="H271" s="7"/>
      <c r="I271" s="7"/>
      <c r="J271" s="7"/>
      <c r="K271" s="11"/>
      <c r="M271" s="10">
        <f t="shared" si="8"/>
        <v>0</v>
      </c>
    </row>
    <row r="272" spans="1:13" ht="15.6" x14ac:dyDescent="0.3">
      <c r="A272" s="8">
        <v>264</v>
      </c>
      <c r="B272" s="5"/>
      <c r="C272" s="6"/>
      <c r="D272" s="5"/>
      <c r="E272" s="7"/>
      <c r="F272" s="7"/>
      <c r="G272" s="7"/>
      <c r="H272" s="7"/>
      <c r="I272" s="7"/>
      <c r="J272" s="7"/>
      <c r="K272" s="11"/>
      <c r="M272" s="10">
        <f t="shared" si="8"/>
        <v>0</v>
      </c>
    </row>
    <row r="273" spans="1:13" ht="15.6" x14ac:dyDescent="0.3">
      <c r="A273" s="8">
        <v>265</v>
      </c>
      <c r="B273" s="5"/>
      <c r="C273" s="6"/>
      <c r="D273" s="5"/>
      <c r="E273" s="7"/>
      <c r="F273" s="7"/>
      <c r="G273" s="7"/>
      <c r="H273" s="7"/>
      <c r="I273" s="7"/>
      <c r="J273" s="7"/>
      <c r="K273" s="11"/>
      <c r="M273" s="10">
        <f t="shared" si="8"/>
        <v>0</v>
      </c>
    </row>
    <row r="274" spans="1:13" ht="15.6" x14ac:dyDescent="0.3">
      <c r="A274" s="8">
        <v>266</v>
      </c>
      <c r="B274" s="5"/>
      <c r="C274" s="6"/>
      <c r="D274" s="5"/>
      <c r="E274" s="7"/>
      <c r="F274" s="7"/>
      <c r="G274" s="7"/>
      <c r="H274" s="7"/>
      <c r="I274" s="7"/>
      <c r="J274" s="7"/>
      <c r="K274" s="11"/>
      <c r="M274" s="10">
        <f t="shared" si="8"/>
        <v>0</v>
      </c>
    </row>
    <row r="275" spans="1:13" ht="15.6" x14ac:dyDescent="0.3">
      <c r="A275" s="8">
        <v>267</v>
      </c>
      <c r="B275" s="5"/>
      <c r="C275" s="6"/>
      <c r="D275" s="5"/>
      <c r="E275" s="7"/>
      <c r="F275" s="7"/>
      <c r="G275" s="7"/>
      <c r="H275" s="7"/>
      <c r="I275" s="7"/>
      <c r="J275" s="7"/>
      <c r="K275" s="11"/>
      <c r="M275" s="10">
        <f t="shared" si="8"/>
        <v>0</v>
      </c>
    </row>
    <row r="276" spans="1:13" ht="15.6" x14ac:dyDescent="0.3">
      <c r="A276" s="8">
        <v>268</v>
      </c>
      <c r="B276" s="5"/>
      <c r="C276" s="6"/>
      <c r="D276" s="5"/>
      <c r="E276" s="7"/>
      <c r="F276" s="7"/>
      <c r="G276" s="7"/>
      <c r="H276" s="7"/>
      <c r="I276" s="7"/>
      <c r="J276" s="7"/>
      <c r="K276" s="11"/>
      <c r="M276" s="10">
        <f t="shared" si="8"/>
        <v>0</v>
      </c>
    </row>
    <row r="277" spans="1:13" ht="15.6" x14ac:dyDescent="0.3">
      <c r="A277" s="8">
        <v>269</v>
      </c>
      <c r="B277" s="5"/>
      <c r="C277" s="6"/>
      <c r="D277" s="5"/>
      <c r="E277" s="7"/>
      <c r="F277" s="7"/>
      <c r="G277" s="7"/>
      <c r="H277" s="7"/>
      <c r="I277" s="7"/>
      <c r="J277" s="7"/>
      <c r="K277" s="11"/>
      <c r="M277" s="10">
        <f t="shared" si="8"/>
        <v>0</v>
      </c>
    </row>
    <row r="278" spans="1:13" ht="15.6" x14ac:dyDescent="0.3">
      <c r="A278" s="8">
        <v>270</v>
      </c>
      <c r="B278" s="5"/>
      <c r="C278" s="6"/>
      <c r="D278" s="5"/>
      <c r="E278" s="7"/>
      <c r="F278" s="7"/>
      <c r="G278" s="7"/>
      <c r="H278" s="7"/>
      <c r="I278" s="7"/>
      <c r="J278" s="7"/>
      <c r="K278" s="11"/>
      <c r="M278" s="10">
        <f t="shared" si="8"/>
        <v>0</v>
      </c>
    </row>
    <row r="279" spans="1:13" ht="15.6" x14ac:dyDescent="0.3">
      <c r="A279" s="8">
        <v>271</v>
      </c>
      <c r="B279" s="5"/>
      <c r="C279" s="6"/>
      <c r="D279" s="5"/>
      <c r="E279" s="7"/>
      <c r="F279" s="7"/>
      <c r="G279" s="7"/>
      <c r="H279" s="7"/>
      <c r="I279" s="7"/>
      <c r="J279" s="7"/>
      <c r="K279" s="11"/>
      <c r="M279" s="10">
        <f t="shared" si="8"/>
        <v>0</v>
      </c>
    </row>
    <row r="280" spans="1:13" ht="15.6" x14ac:dyDescent="0.3">
      <c r="A280" s="8">
        <v>272</v>
      </c>
      <c r="B280" s="5"/>
      <c r="C280" s="6"/>
      <c r="D280" s="5"/>
      <c r="E280" s="7"/>
      <c r="F280" s="7"/>
      <c r="G280" s="7"/>
      <c r="H280" s="7"/>
      <c r="I280" s="7"/>
      <c r="J280" s="7"/>
      <c r="K280" s="11"/>
      <c r="M280" s="10">
        <f t="shared" si="8"/>
        <v>0</v>
      </c>
    </row>
    <row r="281" spans="1:13" ht="15.6" x14ac:dyDescent="0.3">
      <c r="A281" s="8">
        <v>273</v>
      </c>
      <c r="B281" s="5"/>
      <c r="C281" s="6"/>
      <c r="D281" s="5"/>
      <c r="E281" s="7"/>
      <c r="F281" s="7"/>
      <c r="G281" s="7"/>
      <c r="H281" s="7"/>
      <c r="I281" s="7"/>
      <c r="J281" s="7"/>
      <c r="K281" s="11"/>
      <c r="M281" s="10">
        <f t="shared" si="8"/>
        <v>0</v>
      </c>
    </row>
    <row r="282" spans="1:13" ht="15.6" x14ac:dyDescent="0.3">
      <c r="A282" s="8">
        <v>274</v>
      </c>
      <c r="B282" s="5"/>
      <c r="C282" s="6"/>
      <c r="D282" s="5"/>
      <c r="E282" s="7"/>
      <c r="F282" s="7"/>
      <c r="G282" s="7"/>
      <c r="H282" s="7"/>
      <c r="I282" s="7"/>
      <c r="J282" s="7"/>
      <c r="K282" s="11"/>
      <c r="M282" s="10">
        <f t="shared" si="8"/>
        <v>0</v>
      </c>
    </row>
    <row r="283" spans="1:13" ht="15.6" x14ac:dyDescent="0.3">
      <c r="A283" s="8">
        <v>275</v>
      </c>
      <c r="B283" s="5"/>
      <c r="C283" s="6"/>
      <c r="D283" s="5"/>
      <c r="E283" s="7"/>
      <c r="F283" s="7"/>
      <c r="G283" s="7"/>
      <c r="H283" s="7"/>
      <c r="I283" s="7"/>
      <c r="J283" s="7"/>
      <c r="K283" s="11"/>
      <c r="M283" s="10">
        <f t="shared" si="8"/>
        <v>0</v>
      </c>
    </row>
    <row r="284" spans="1:13" ht="15.6" x14ac:dyDescent="0.3">
      <c r="A284" s="8">
        <v>276</v>
      </c>
      <c r="B284" s="5"/>
      <c r="C284" s="6"/>
      <c r="D284" s="5"/>
      <c r="E284" s="7"/>
      <c r="F284" s="7"/>
      <c r="G284" s="7"/>
      <c r="H284" s="7"/>
      <c r="I284" s="7"/>
      <c r="J284" s="7"/>
      <c r="K284" s="11"/>
      <c r="M284" s="10">
        <f t="shared" si="8"/>
        <v>0</v>
      </c>
    </row>
    <row r="285" spans="1:13" ht="15.6" x14ac:dyDescent="0.3">
      <c r="A285" s="8">
        <v>277</v>
      </c>
      <c r="B285" s="5"/>
      <c r="C285" s="6"/>
      <c r="D285" s="5"/>
      <c r="E285" s="7"/>
      <c r="F285" s="7"/>
      <c r="G285" s="7"/>
      <c r="H285" s="7"/>
      <c r="I285" s="7"/>
      <c r="J285" s="7"/>
      <c r="K285" s="11"/>
      <c r="M285" s="10">
        <f t="shared" si="8"/>
        <v>0</v>
      </c>
    </row>
    <row r="286" spans="1:13" ht="15.6" x14ac:dyDescent="0.3">
      <c r="A286" s="8">
        <v>278</v>
      </c>
      <c r="B286" s="5"/>
      <c r="C286" s="6"/>
      <c r="D286" s="5"/>
      <c r="E286" s="7"/>
      <c r="F286" s="7"/>
      <c r="G286" s="7"/>
      <c r="H286" s="7"/>
      <c r="I286" s="7"/>
      <c r="J286" s="7"/>
      <c r="K286" s="11"/>
      <c r="M286" s="10">
        <f t="shared" si="8"/>
        <v>0</v>
      </c>
    </row>
    <row r="287" spans="1:13" ht="15.6" x14ac:dyDescent="0.3">
      <c r="A287" s="8">
        <v>279</v>
      </c>
      <c r="B287" s="5"/>
      <c r="C287" s="6"/>
      <c r="D287" s="5"/>
      <c r="E287" s="7"/>
      <c r="F287" s="7"/>
      <c r="G287" s="7"/>
      <c r="H287" s="7"/>
      <c r="I287" s="7"/>
      <c r="J287" s="7"/>
      <c r="K287" s="11"/>
      <c r="M287" s="10">
        <f t="shared" si="8"/>
        <v>0</v>
      </c>
    </row>
    <row r="288" spans="1:13" ht="15.6" x14ac:dyDescent="0.3">
      <c r="A288" s="8">
        <v>280</v>
      </c>
      <c r="B288" s="5"/>
      <c r="C288" s="6"/>
      <c r="D288" s="5"/>
      <c r="E288" s="7"/>
      <c r="F288" s="7"/>
      <c r="G288" s="7"/>
      <c r="H288" s="7"/>
      <c r="I288" s="7"/>
      <c r="J288" s="7"/>
      <c r="K288" s="11"/>
      <c r="M288" s="10">
        <f t="shared" si="8"/>
        <v>0</v>
      </c>
    </row>
    <row r="289" spans="1:13" ht="15.6" x14ac:dyDescent="0.3">
      <c r="A289" s="8">
        <v>281</v>
      </c>
      <c r="B289" s="5"/>
      <c r="C289" s="6"/>
      <c r="D289" s="5"/>
      <c r="E289" s="7"/>
      <c r="F289" s="7"/>
      <c r="G289" s="7"/>
      <c r="H289" s="7"/>
      <c r="I289" s="7"/>
      <c r="J289" s="7"/>
      <c r="K289" s="11"/>
      <c r="M289" s="10">
        <f t="shared" si="8"/>
        <v>0</v>
      </c>
    </row>
    <row r="290" spans="1:13" ht="15.6" x14ac:dyDescent="0.3">
      <c r="A290" s="8">
        <v>282</v>
      </c>
      <c r="B290" s="5"/>
      <c r="C290" s="6"/>
      <c r="D290" s="5"/>
      <c r="E290" s="7"/>
      <c r="F290" s="7"/>
      <c r="G290" s="7"/>
      <c r="H290" s="7"/>
      <c r="I290" s="7"/>
      <c r="J290" s="7"/>
      <c r="K290" s="11"/>
      <c r="M290" s="10">
        <f t="shared" si="8"/>
        <v>0</v>
      </c>
    </row>
    <row r="291" spans="1:13" ht="15.6" x14ac:dyDescent="0.3">
      <c r="A291" s="8">
        <v>283</v>
      </c>
      <c r="B291" s="5"/>
      <c r="C291" s="6"/>
      <c r="D291" s="5"/>
      <c r="E291" s="7"/>
      <c r="F291" s="7"/>
      <c r="G291" s="7"/>
      <c r="H291" s="7"/>
      <c r="I291" s="7"/>
      <c r="J291" s="7"/>
      <c r="K291" s="11"/>
      <c r="M291" s="10">
        <f t="shared" si="8"/>
        <v>0</v>
      </c>
    </row>
    <row r="292" spans="1:13" ht="15.6" x14ac:dyDescent="0.3">
      <c r="A292" s="8">
        <v>284</v>
      </c>
      <c r="B292" s="5"/>
      <c r="C292" s="6"/>
      <c r="D292" s="5"/>
      <c r="E292" s="7"/>
      <c r="F292" s="7"/>
      <c r="G292" s="7"/>
      <c r="H292" s="7"/>
      <c r="I292" s="7"/>
      <c r="J292" s="7"/>
      <c r="K292" s="11"/>
      <c r="M292" s="10">
        <f t="shared" si="8"/>
        <v>0</v>
      </c>
    </row>
    <row r="293" spans="1:13" ht="15.6" x14ac:dyDescent="0.3">
      <c r="A293" s="8">
        <v>285</v>
      </c>
      <c r="B293" s="5"/>
      <c r="C293" s="6"/>
      <c r="D293" s="5"/>
      <c r="E293" s="7"/>
      <c r="F293" s="7"/>
      <c r="G293" s="7"/>
      <c r="H293" s="7"/>
      <c r="I293" s="7"/>
      <c r="J293" s="7"/>
      <c r="K293" s="11"/>
      <c r="M293" s="10">
        <f t="shared" si="8"/>
        <v>0</v>
      </c>
    </row>
    <row r="294" spans="1:13" ht="15.6" x14ac:dyDescent="0.3">
      <c r="A294" s="8">
        <v>286</v>
      </c>
      <c r="B294" s="5"/>
      <c r="C294" s="6"/>
      <c r="D294" s="5"/>
      <c r="E294" s="7"/>
      <c r="F294" s="7"/>
      <c r="G294" s="7"/>
      <c r="H294" s="7"/>
      <c r="I294" s="7"/>
      <c r="J294" s="7"/>
      <c r="K294" s="11"/>
      <c r="M294" s="10">
        <f t="shared" si="8"/>
        <v>0</v>
      </c>
    </row>
    <row r="295" spans="1:13" ht="15.6" x14ac:dyDescent="0.3">
      <c r="A295" s="8">
        <v>287</v>
      </c>
      <c r="B295" s="5"/>
      <c r="C295" s="6"/>
      <c r="D295" s="5"/>
      <c r="E295" s="7"/>
      <c r="F295" s="7"/>
      <c r="G295" s="7"/>
      <c r="H295" s="7"/>
      <c r="I295" s="7"/>
      <c r="J295" s="7"/>
      <c r="K295" s="11"/>
      <c r="M295" s="10">
        <f t="shared" si="8"/>
        <v>0</v>
      </c>
    </row>
    <row r="296" spans="1:13" ht="15.6" x14ac:dyDescent="0.3">
      <c r="A296" s="8">
        <v>288</v>
      </c>
      <c r="B296" s="5"/>
      <c r="C296" s="6"/>
      <c r="D296" s="5"/>
      <c r="E296" s="7"/>
      <c r="F296" s="7"/>
      <c r="G296" s="7"/>
      <c r="H296" s="7"/>
      <c r="I296" s="7"/>
      <c r="J296" s="7"/>
      <c r="K296" s="11"/>
      <c r="M296" s="10">
        <f t="shared" si="8"/>
        <v>0</v>
      </c>
    </row>
    <row r="297" spans="1:13" ht="15.6" x14ac:dyDescent="0.3">
      <c r="A297" s="8">
        <v>289</v>
      </c>
      <c r="B297" s="5"/>
      <c r="C297" s="6"/>
      <c r="D297" s="5"/>
      <c r="E297" s="7"/>
      <c r="F297" s="7"/>
      <c r="G297" s="7"/>
      <c r="H297" s="7"/>
      <c r="I297" s="7"/>
      <c r="J297" s="7"/>
      <c r="K297" s="11"/>
      <c r="M297" s="10">
        <f t="shared" si="8"/>
        <v>0</v>
      </c>
    </row>
    <row r="298" spans="1:13" ht="15.6" x14ac:dyDescent="0.3">
      <c r="A298" s="8">
        <v>290</v>
      </c>
      <c r="B298" s="5"/>
      <c r="C298" s="6"/>
      <c r="D298" s="5"/>
      <c r="E298" s="7"/>
      <c r="F298" s="7"/>
      <c r="G298" s="7"/>
      <c r="H298" s="7"/>
      <c r="I298" s="7"/>
      <c r="J298" s="7"/>
      <c r="K298" s="11"/>
      <c r="M298" s="10">
        <f t="shared" si="8"/>
        <v>0</v>
      </c>
    </row>
    <row r="299" spans="1:13" ht="15.6" x14ac:dyDescent="0.3">
      <c r="A299" s="8">
        <v>291</v>
      </c>
      <c r="B299" s="5"/>
      <c r="C299" s="6"/>
      <c r="D299" s="5"/>
      <c r="E299" s="7"/>
      <c r="F299" s="7"/>
      <c r="G299" s="7"/>
      <c r="H299" s="7"/>
      <c r="I299" s="7"/>
      <c r="J299" s="7"/>
      <c r="K299" s="11"/>
      <c r="M299" s="10">
        <f t="shared" si="8"/>
        <v>0</v>
      </c>
    </row>
    <row r="300" spans="1:13" ht="15.6" x14ac:dyDescent="0.3">
      <c r="A300" s="8">
        <v>292</v>
      </c>
      <c r="B300" s="5"/>
      <c r="C300" s="6"/>
      <c r="D300" s="5"/>
      <c r="E300" s="7"/>
      <c r="F300" s="7"/>
      <c r="G300" s="7"/>
      <c r="H300" s="7"/>
      <c r="I300" s="7"/>
      <c r="J300" s="7"/>
      <c r="K300" s="11"/>
      <c r="M300" s="10">
        <f t="shared" si="8"/>
        <v>0</v>
      </c>
    </row>
    <row r="301" spans="1:13" ht="15.6" x14ac:dyDescent="0.3">
      <c r="A301" s="8">
        <v>293</v>
      </c>
      <c r="B301" s="5"/>
      <c r="C301" s="6"/>
      <c r="D301" s="5"/>
      <c r="E301" s="7"/>
      <c r="F301" s="7"/>
      <c r="G301" s="7"/>
      <c r="H301" s="7"/>
      <c r="I301" s="7"/>
      <c r="J301" s="7"/>
      <c r="K301" s="11"/>
      <c r="M301" s="10">
        <f t="shared" si="8"/>
        <v>0</v>
      </c>
    </row>
    <row r="302" spans="1:13" ht="15.6" x14ac:dyDescent="0.3">
      <c r="A302" s="8">
        <v>294</v>
      </c>
      <c r="B302" s="5"/>
      <c r="C302" s="6"/>
      <c r="D302" s="5"/>
      <c r="E302" s="7"/>
      <c r="F302" s="7"/>
      <c r="G302" s="7"/>
      <c r="H302" s="7"/>
      <c r="I302" s="7"/>
      <c r="J302" s="7"/>
      <c r="K302" s="11"/>
      <c r="M302" s="10">
        <f t="shared" si="8"/>
        <v>0</v>
      </c>
    </row>
    <row r="303" spans="1:13" ht="15.6" x14ac:dyDescent="0.3">
      <c r="A303" s="8">
        <v>295</v>
      </c>
      <c r="B303" s="5"/>
      <c r="C303" s="6"/>
      <c r="D303" s="5"/>
      <c r="E303" s="7"/>
      <c r="F303" s="7"/>
      <c r="G303" s="7"/>
      <c r="H303" s="7"/>
      <c r="I303" s="7"/>
      <c r="J303" s="7"/>
      <c r="K303" s="11"/>
      <c r="M303" s="10">
        <f t="shared" si="8"/>
        <v>0</v>
      </c>
    </row>
    <row r="304" spans="1:13" ht="15.6" x14ac:dyDescent="0.3">
      <c r="A304" s="8">
        <v>296</v>
      </c>
      <c r="B304" s="5"/>
      <c r="C304" s="6"/>
      <c r="D304" s="5"/>
      <c r="E304" s="7"/>
      <c r="F304" s="7"/>
      <c r="G304" s="7"/>
      <c r="H304" s="7"/>
      <c r="I304" s="7"/>
      <c r="J304" s="7"/>
      <c r="K304" s="11"/>
      <c r="M304" s="10">
        <f t="shared" si="8"/>
        <v>0</v>
      </c>
    </row>
    <row r="305" spans="1:13" ht="15.6" x14ac:dyDescent="0.3">
      <c r="A305" s="8">
        <v>297</v>
      </c>
      <c r="B305" s="5"/>
      <c r="C305" s="6"/>
      <c r="D305" s="5"/>
      <c r="E305" s="7"/>
      <c r="F305" s="7"/>
      <c r="G305" s="7"/>
      <c r="H305" s="7"/>
      <c r="I305" s="7"/>
      <c r="J305" s="7"/>
      <c r="K305" s="11"/>
      <c r="M305" s="10">
        <f t="shared" si="8"/>
        <v>0</v>
      </c>
    </row>
    <row r="306" spans="1:13" ht="15.6" x14ac:dyDescent="0.3">
      <c r="A306" s="8">
        <v>298</v>
      </c>
      <c r="B306" s="5"/>
      <c r="C306" s="6"/>
      <c r="D306" s="5"/>
      <c r="E306" s="7"/>
      <c r="F306" s="7"/>
      <c r="G306" s="7"/>
      <c r="H306" s="7"/>
      <c r="I306" s="7"/>
      <c r="J306" s="7"/>
      <c r="K306" s="11"/>
      <c r="M306" s="10">
        <f t="shared" si="8"/>
        <v>0</v>
      </c>
    </row>
    <row r="307" spans="1:13" ht="15.6" x14ac:dyDescent="0.3">
      <c r="A307" s="8">
        <v>299</v>
      </c>
      <c r="B307" s="5"/>
      <c r="C307" s="6"/>
      <c r="D307" s="5"/>
      <c r="E307" s="7"/>
      <c r="F307" s="7"/>
      <c r="G307" s="7"/>
      <c r="H307" s="7"/>
      <c r="I307" s="7"/>
      <c r="J307" s="7"/>
      <c r="K307" s="11"/>
      <c r="M307" s="10">
        <f t="shared" si="8"/>
        <v>0</v>
      </c>
    </row>
    <row r="308" spans="1:13" ht="15.6" x14ac:dyDescent="0.3">
      <c r="A308" s="8">
        <v>300</v>
      </c>
      <c r="B308" s="5"/>
      <c r="C308" s="6"/>
      <c r="D308" s="5"/>
      <c r="E308" s="7"/>
      <c r="F308" s="7"/>
      <c r="G308" s="7"/>
      <c r="H308" s="7"/>
      <c r="I308" s="7"/>
      <c r="J308" s="7"/>
      <c r="K308" s="11"/>
      <c r="M308" s="10">
        <f t="shared" si="8"/>
        <v>0</v>
      </c>
    </row>
  </sheetData>
  <sheetProtection algorithmName="SHA-512" hashValue="T3zf4K5xA1NmUuB5Bq3sdbZq2GaJHh86p0RuldmKjfPUb88qP7m0l77ljPkfvh3F5cY08zPzpchZbaCFaDSabQ==" saltValue="AQHCh4mXBTk8eFfHDTZcWw==" spinCount="100000" sheet="1" objects="1" scenarios="1"/>
  <mergeCells count="11">
    <mergeCell ref="K6:K7"/>
    <mergeCell ref="A3:K3"/>
    <mergeCell ref="J6:J7"/>
    <mergeCell ref="A4:K4"/>
    <mergeCell ref="A2:K2"/>
    <mergeCell ref="A6:A7"/>
    <mergeCell ref="B6:B7"/>
    <mergeCell ref="C6:C7"/>
    <mergeCell ref="D6:D7"/>
    <mergeCell ref="E6:E7"/>
    <mergeCell ref="F6:I6"/>
  </mergeCells>
  <conditionalFormatting sqref="D127:D133 D135:D153 B155:D224 B127:C154 E127:I224 F98:I118 B23:C119 D98:E119 A3 K9:K308 J99:J308 D23:E96 F23:I71 B120 B121:I126 B226:I308 F73:I96 B9:I22 E11:E225 J9:J97">
    <cfRule type="containsBlanks" dxfId="6" priority="21">
      <formula>LEN(TRIM(A3))=0</formula>
    </cfRule>
  </conditionalFormatting>
  <conditionalFormatting sqref="B225:I225">
    <cfRule type="containsBlanks" dxfId="5" priority="5">
      <formula>LEN(TRIM(B225))=0</formula>
    </cfRule>
  </conditionalFormatting>
  <conditionalFormatting sqref="I225">
    <cfRule type="containsBlanks" dxfId="4" priority="4">
      <formula>LEN(TRIM(I225))=0</formula>
    </cfRule>
  </conditionalFormatting>
  <conditionalFormatting sqref="H225">
    <cfRule type="containsBlanks" dxfId="3" priority="3">
      <formula>LEN(TRIM(H225))=0</formula>
    </cfRule>
  </conditionalFormatting>
  <conditionalFormatting sqref="G225">
    <cfRule type="containsBlanks" dxfId="2" priority="2">
      <formula>LEN(TRIM(G225))=0</formula>
    </cfRule>
  </conditionalFormatting>
  <conditionalFormatting sqref="F225">
    <cfRule type="containsBlanks" dxfId="1" priority="1">
      <formula>LEN(TRIM(F225))=0</formula>
    </cfRule>
  </conditionalFormatting>
  <dataValidations count="1">
    <dataValidation type="whole" allowBlank="1" showInputMessage="1" showErrorMessage="1" sqref="C179:C224 C155:C177 C121:C153 C37:C96 C98:C107 C110:C119 C9:C34 C228:C308" xr:uid="{00000000-0002-0000-0000-000000000000}">
      <formula1>1000000000</formula1>
      <formula2>9999999999</formula2>
    </dataValidation>
  </dataValidations>
  <pageMargins left="0.39370078740157483" right="0.39370078740157483" top="0.74803149606299213" bottom="0.74803149606299213" header="0.31496062992125984" footer="0.31496062992125984"/>
  <pageSetup paperSize="9" scale="72" fitToHeight="100" orientation="landscape" r:id="rId1"/>
  <headerFooter differentFirst="1">
    <oddHeader>&amp;C&amp;P</oddHead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2" operator="equal" id="{C1EEF95B-D0FB-458D-943F-8230C8BD0DC0}">
            <xm:f>Лист1!$B$2</xm:f>
            <x14:dxf>
              <font>
                <b/>
                <i/>
                <color rgb="FFFF0000"/>
              </font>
              <fill>
                <patternFill>
                  <bgColor theme="9" tint="0.59996337778862885"/>
                </patternFill>
              </fill>
            </x14:dxf>
          </x14:cfRule>
          <xm:sqref>A3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0000000}">
          <x14:formula1>
            <xm:f>Лист1!$B$2:$B$20</xm:f>
          </x14:formula1>
          <xm:sqref>A3</xm:sqref>
        </x14:dataValidation>
        <x14:dataValidation type="list" allowBlank="1" showInputMessage="1" showErrorMessage="1" xr:uid="{7BB6CD44-E402-4A3D-8BEF-1CDEBD7DBDA5}">
          <x14:formula1>
            <xm:f>Лист1!$J$2</xm:f>
          </x14:formula1>
          <xm:sqref>J9:J308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J20"/>
  <sheetViews>
    <sheetView workbookViewId="0">
      <selection activeCell="J3" sqref="J3"/>
    </sheetView>
  </sheetViews>
  <sheetFormatPr defaultRowHeight="14.4" x14ac:dyDescent="0.3"/>
  <sheetData>
    <row r="2" spans="2:10" x14ac:dyDescent="0.3">
      <c r="B2" t="s">
        <v>11</v>
      </c>
      <c r="J2" t="s">
        <v>35</v>
      </c>
    </row>
    <row r="3" spans="2:10" x14ac:dyDescent="0.3">
      <c r="B3" t="s">
        <v>13</v>
      </c>
    </row>
    <row r="4" spans="2:10" x14ac:dyDescent="0.3">
      <c r="B4" t="s">
        <v>14</v>
      </c>
    </row>
    <row r="5" spans="2:10" x14ac:dyDescent="0.3">
      <c r="B5" t="s">
        <v>15</v>
      </c>
    </row>
    <row r="6" spans="2:10" x14ac:dyDescent="0.3">
      <c r="B6" t="s">
        <v>16</v>
      </c>
    </row>
    <row r="7" spans="2:10" x14ac:dyDescent="0.3">
      <c r="B7" t="s">
        <v>17</v>
      </c>
    </row>
    <row r="8" spans="2:10" x14ac:dyDescent="0.3">
      <c r="B8" t="s">
        <v>18</v>
      </c>
    </row>
    <row r="9" spans="2:10" x14ac:dyDescent="0.3">
      <c r="B9" t="s">
        <v>19</v>
      </c>
    </row>
    <row r="10" spans="2:10" x14ac:dyDescent="0.3">
      <c r="B10" t="s">
        <v>20</v>
      </c>
    </row>
    <row r="11" spans="2:10" x14ac:dyDescent="0.3">
      <c r="B11" t="s">
        <v>21</v>
      </c>
    </row>
    <row r="12" spans="2:10" x14ac:dyDescent="0.3">
      <c r="B12" t="s">
        <v>22</v>
      </c>
    </row>
    <row r="13" spans="2:10" x14ac:dyDescent="0.3">
      <c r="B13" t="s">
        <v>23</v>
      </c>
    </row>
    <row r="14" spans="2:10" x14ac:dyDescent="0.3">
      <c r="B14" t="s">
        <v>24</v>
      </c>
    </row>
    <row r="15" spans="2:10" x14ac:dyDescent="0.3">
      <c r="B15" t="s">
        <v>25</v>
      </c>
    </row>
    <row r="16" spans="2:10" x14ac:dyDescent="0.3">
      <c r="B16" t="s">
        <v>26</v>
      </c>
    </row>
    <row r="17" spans="2:2" x14ac:dyDescent="0.3">
      <c r="B17" t="s">
        <v>27</v>
      </c>
    </row>
    <row r="18" spans="2:2" x14ac:dyDescent="0.3">
      <c r="B18" t="s">
        <v>28</v>
      </c>
    </row>
    <row r="19" spans="2:2" x14ac:dyDescent="0.3">
      <c r="B19" t="s">
        <v>29</v>
      </c>
    </row>
    <row r="20" spans="2:2" x14ac:dyDescent="0.3">
      <c r="B20" t="s">
        <v>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П5</vt:lpstr>
      <vt:lpstr>Лист1</vt:lpstr>
      <vt:lpstr>П5!Заголовки_для_печати</vt:lpstr>
      <vt:lpstr>П5!Область_печати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Aellecor</cp:lastModifiedBy>
  <cp:lastPrinted>2023-01-19T12:52:19Z</cp:lastPrinted>
  <dcterms:created xsi:type="dcterms:W3CDTF">2015-06-05T18:19:34Z</dcterms:created>
  <dcterms:modified xsi:type="dcterms:W3CDTF">2023-06-27T08:23:31Z</dcterms:modified>
</cp:coreProperties>
</file>